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ccounting\"/>
    </mc:Choice>
  </mc:AlternateContent>
  <xr:revisionPtr revIDLastSave="0" documentId="13_ncr:1_{67D90545-0F26-4EBA-8B69-B84BCF208399}" xr6:coauthVersionLast="44" xr6:coauthVersionMax="44" xr10:uidLastSave="{00000000-0000-0000-0000-000000000000}"/>
  <bookViews>
    <workbookView xWindow="-120" yWindow="-120" windowWidth="29040" windowHeight="15840" activeTab="1" xr2:uid="{11AC1EAB-98CF-4527-AF78-5D0DDD47A3D4}"/>
  </bookViews>
  <sheets>
    <sheet name="T12 7-31-19" sheetId="1" r:id="rId1"/>
    <sheet name="T12 8-31-19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D" localSheetId="0">#REF!</definedName>
    <definedName name="AD" localSheetId="1">#REF!</definedName>
    <definedName name="AD">#REF!</definedName>
    <definedName name="Analyst">[1]Summary!$J$10</definedName>
    <definedName name="AnnualizedYr">'[2]Expense Detail'!$H$6</definedName>
    <definedName name="ApprAggrVac">'[2]Expense Detail'!$I$22</definedName>
    <definedName name="ApprCAMExp">'[2]Expense Detail'!$I$67</definedName>
    <definedName name="ApprCAMRev">'[2]Expense Detail'!$I$13</definedName>
    <definedName name="ApprCommInc">'[2]Expense Detail'!$I$12</definedName>
    <definedName name="ApprComReplRsrv">'[2]Expense Detail'!$I$86</definedName>
    <definedName name="ApprEGI">'[2]Expense Detail'!$I$29</definedName>
    <definedName name="ApprGenAdmin">'[2]Expense Detail'!$I$73</definedName>
    <definedName name="ApprGrossRev">'[2]Expense Detail'!$I$21</definedName>
    <definedName name="ApprGroundLease">'[2]Expense Detail'!$I$75</definedName>
    <definedName name="ApprIns">'[2]Expense Detail'!$I$69</definedName>
    <definedName name="ApprInsRecov">'[2]Expense Detail'!$I$16</definedName>
    <definedName name="ApprLsngCmsn">'[2]Expense Detail'!$I$88</definedName>
    <definedName name="ApprMgtFee">'[2]Expense Detail'!$I$68</definedName>
    <definedName name="ApprMktgExp">'[2]Expense Detail'!$I$74</definedName>
    <definedName name="ApprNetRentalInc">'[2]Expense Detail'!$I$24</definedName>
    <definedName name="ApprOtrExp">'[2]Expense Detail'!$I$77</definedName>
    <definedName name="ApprOtrExp2">'[2]Expense Detail'!$I$78</definedName>
    <definedName name="ApprOtrExp3">'[2]Expense Detail'!$I$79</definedName>
    <definedName name="ApprOtrInc">'[2]Expense Detail'!$I$26</definedName>
    <definedName name="ApprOtrInc2">'[2]Expense Detail'!$I$27</definedName>
    <definedName name="ApprOtrInc3">'[2]Expense Detail'!$I$28</definedName>
    <definedName name="ApprOtrLosses">'[2]Expense Detail'!$I$23</definedName>
    <definedName name="ApprOtrRecov">'[2]Expense Detail'!$I$17</definedName>
    <definedName name="ApprParkingInc">'[2]Expense Detail'!$I$25</definedName>
    <definedName name="ApprPercentRent">'[2]Expense Detail'!$I$18</definedName>
    <definedName name="ApprProfFees">'[2]Expense Detail'!$I$76</definedName>
    <definedName name="ApprPropTax">'[2]Expense Detail'!$I$66</definedName>
    <definedName name="ApprPyrllBene">'[2]Expense Detail'!$I$71</definedName>
    <definedName name="ApprRETaxRecov">'[2]Expense Detail'!$I$15</definedName>
    <definedName name="ApprRprsMntnce">'[2]Expense Detail'!$I$72</definedName>
    <definedName name="ApprTntImp">'[2]Expense Detail'!$I$87</definedName>
    <definedName name="ApprUtil">'[2]Expense Detail'!$I$70</definedName>
    <definedName name="ApprUtilRecov">'[2]Expense Detail'!$I$14</definedName>
    <definedName name="ApprValVcntSpcBsRnt">'[2]Expense Detail'!$I$19</definedName>
    <definedName name="ApprValVcntSpcRcvr">'[2]Expense Detail'!$I$20</definedName>
    <definedName name="ASD" localSheetId="0">#REF!</definedName>
    <definedName name="ASD" localSheetId="1">#REF!</definedName>
    <definedName name="ASD">#REF!</definedName>
    <definedName name="ASSESS" localSheetId="0">'[3]I&amp;E'!#REF!</definedName>
    <definedName name="ASSESS" localSheetId="1">'[3]I&amp;E'!#REF!</definedName>
    <definedName name="ASSESS">'[4]I&amp;E'!#REF!</definedName>
    <definedName name="ASSESSOR" localSheetId="0">'[5]1998'!#REF!</definedName>
    <definedName name="ASSESSOR" localSheetId="1">'[5]1998'!#REF!</definedName>
    <definedName name="ASSESSOR">'[5]1998'!#REF!</definedName>
    <definedName name="AUPAggrVac">'[2]Expense Detail'!$J$22</definedName>
    <definedName name="AUPCAMExp">'[2]Expense Detail'!$J$67</definedName>
    <definedName name="AUPCAMRev">'[2]Expense Detail'!$J$13</definedName>
    <definedName name="AUPCommInc">'[2]Expense Detail'!$J$12</definedName>
    <definedName name="AUPComReplRsrv">'[2]Expense Detail'!$J$86</definedName>
    <definedName name="AUPEGI">'[2]Expense Detail'!$J$29</definedName>
    <definedName name="AUPGenAdmin">'[2]Expense Detail'!$J$73</definedName>
    <definedName name="AUPGrossRev">'[2]Expense Detail'!$J$21</definedName>
    <definedName name="AUPGroundLease">'[2]Expense Detail'!$J$75</definedName>
    <definedName name="AUPIns">'[2]Expense Detail'!$J$69</definedName>
    <definedName name="AUPInsRecov">'[2]Expense Detail'!$J$16</definedName>
    <definedName name="AUPLsngCmsn">'[2]Expense Detail'!$J$88</definedName>
    <definedName name="AUPMgtFee">'[2]Expense Detail'!$J$68</definedName>
    <definedName name="AUPMktgExp">'[2]Expense Detail'!$J$74</definedName>
    <definedName name="AUPNetRentalInc">'[2]Expense Detail'!$J$24</definedName>
    <definedName name="AUPOtrExp">'[2]Expense Detail'!$J$77</definedName>
    <definedName name="AUPOtrExp2">'[2]Expense Detail'!$J$78</definedName>
    <definedName name="AUPOtrExp3">'[2]Expense Detail'!$J$79</definedName>
    <definedName name="AUPOtrInc">'[2]Expense Detail'!$J$26</definedName>
    <definedName name="AUPOtrInc2">'[2]Expense Detail'!$J$27</definedName>
    <definedName name="AUPOtrInc3">'[2]Expense Detail'!$J$28</definedName>
    <definedName name="AUPOtrLosses">'[2]Expense Detail'!$J$23</definedName>
    <definedName name="AUPOtrRecov">'[2]Expense Detail'!$J$17</definedName>
    <definedName name="AUPParkingInc">'[2]Expense Detail'!$J$25</definedName>
    <definedName name="AUPPercentRent">'[2]Expense Detail'!$J$18</definedName>
    <definedName name="AUPProfFees">'[2]Expense Detail'!$J$76</definedName>
    <definedName name="AUPPropTax">'[2]Expense Detail'!$J$66</definedName>
    <definedName name="AUPPyrllBene">'[2]Expense Detail'!$J$71</definedName>
    <definedName name="AUPRETaxRecov">'[2]Expense Detail'!$J$15</definedName>
    <definedName name="AUPRprsMntnce">'[2]Expense Detail'!$J$72</definedName>
    <definedName name="AUPTntImp">'[2]Expense Detail'!$J$87</definedName>
    <definedName name="AUPUtil">'[2]Expense Detail'!$J$70</definedName>
    <definedName name="AUPUtilRecov">'[2]Expense Detail'!$J$14</definedName>
    <definedName name="AUPValVcntSpcBsRnt">'[2]Expense Detail'!$J$19</definedName>
    <definedName name="AUPValVcntSpcRcvr">'[2]Expense Detail'!$J$20</definedName>
    <definedName name="AvgLeaseTerm">'[2]Rent Roll'!$C$233</definedName>
    <definedName name="AvgTrnoverPerYr">'[2]Rent Roll'!$C$231</definedName>
    <definedName name="BaseRntAnchor">'[2]Rent Roll'!$H$14</definedName>
    <definedName name="BaseRntNonAnchor">'[2]Rent Roll'!$H$215</definedName>
    <definedName name="BlendedLeasingCmssn">'[2]Rent Roll'!$G$234</definedName>
    <definedName name="CAMRcvrAnchor">'[2]Rent Roll'!$J$14</definedName>
    <definedName name="CAMRcvrNonAnchor">'[2]Rent Roll'!$J$215</definedName>
    <definedName name="City">'[6]2003'!$C$5</definedName>
    <definedName name="_xlnm.Criteria" localSheetId="0">#REF!</definedName>
    <definedName name="_xlnm.Criteria" localSheetId="1">#REF!</definedName>
    <definedName name="_xlnm.Criteria">#REF!</definedName>
    <definedName name="CurMonth">'[7]Arbors at Century Center'!$A$11</definedName>
    <definedName name="CurrMonth" localSheetId="0">#REF!</definedName>
    <definedName name="CurrMonth" localSheetId="1">#REF!</definedName>
    <definedName name="CurrMonth">#REF!</definedName>
    <definedName name="CustomMacro">'[7]Arbors at Century Center'!$A$9</definedName>
    <definedName name="CustomMacro1" localSheetId="0">#REF!</definedName>
    <definedName name="CustomMacro1" localSheetId="1">#REF!</definedName>
    <definedName name="CustomMacro1">#REF!</definedName>
    <definedName name="_xlnm.Database" localSheetId="1">#REF!</definedName>
    <definedName name="_xlnm.Database">#REF!</definedName>
    <definedName name="EsbDetail">'[7]Arbors at Century Center'!$R$681:$AG$1299</definedName>
    <definedName name="EsbDetail1" localSheetId="0">#REF!</definedName>
    <definedName name="EsbDetail1" localSheetId="1">#REF!</definedName>
    <definedName name="EsbDetail1">#REF!</definedName>
    <definedName name="EsbHeader">'[7]Arbors at Century Center'!$R$678:$AG$680</definedName>
    <definedName name="EsbHeader1" localSheetId="0">#REF!</definedName>
    <definedName name="EsbHeader1" localSheetId="1">#REF!</definedName>
    <definedName name="EsbHeader1">#REF!</definedName>
    <definedName name="EsbRetrieve">'[7]Arbors at Century Center'!$R$678:$AG$1299</definedName>
    <definedName name="EsbRetrieve1" localSheetId="0">#REF!</definedName>
    <definedName name="EsbRetrieve1" localSheetId="1">#REF!</definedName>
    <definedName name="EsbRetrieve1">#REF!</definedName>
    <definedName name="FinalizeDate">'[7]Arbors at Century Center'!$A$5</definedName>
    <definedName name="FinalizedDate" localSheetId="0">#REF!</definedName>
    <definedName name="FinalizedDate" localSheetId="1">#REF!</definedName>
    <definedName name="FinalizedDate">#REF!</definedName>
    <definedName name="FORMAT" localSheetId="0">#REF!</definedName>
    <definedName name="FORMAT" localSheetId="1">#REF!</definedName>
    <definedName name="FORMAT">#REF!</definedName>
    <definedName name="InsRcvrAnchor">'[2]Rent Roll'!$M$14</definedName>
    <definedName name="InsRcvrNonAnchor">'[2]Rent Roll'!$M$215</definedName>
    <definedName name="Ledger" localSheetId="0">#REF!</definedName>
    <definedName name="Ledger" localSheetId="1">#REF!</definedName>
    <definedName name="Ledger">#REF!</definedName>
    <definedName name="Ledger1">'[7]Arbors at Century Center'!$A$1</definedName>
    <definedName name="Macro1" localSheetId="1">'T12 8-31-19'!Macro1</definedName>
    <definedName name="Macro1">[0]!Macro1</definedName>
    <definedName name="MissingText" localSheetId="0">#REF!</definedName>
    <definedName name="MissingText" localSheetId="1">#REF!</definedName>
    <definedName name="MissingText">#REF!</definedName>
    <definedName name="MissingText1">'[7]Arbors at Century Center'!$A$8</definedName>
    <definedName name="MktBaseRentalRate">'[2]Rent Roll'!$C$232</definedName>
    <definedName name="MonthLastYear" localSheetId="0">#REF!</definedName>
    <definedName name="MonthLastYear" localSheetId="1">#REF!</definedName>
    <definedName name="MonthLastYear">#REF!</definedName>
    <definedName name="Name">'[6]2003'!$C$2</definedName>
    <definedName name="NRI_GPI">'[2]Rent Roll'!$O$290</definedName>
    <definedName name="NvsASD">"V2003-03-31"</definedName>
    <definedName name="NvsAutoDrillOk">"VN"</definedName>
    <definedName name="NvsElapsedTime">0.000185185184818693</definedName>
    <definedName name="NvsEndTime">37713.8593171296</definedName>
    <definedName name="NvsInstLang">"VENG"</definedName>
    <definedName name="NvsInstSpec">"%,FBUSINESS_UNIT,V14105"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Effdt">"V1900-01-01"</definedName>
    <definedName name="NvsPanelSetid">"VSHARE"</definedName>
    <definedName name="NvsReqBU">"V10100"</definedName>
    <definedName name="NvsReqBUOnly">"VN"</definedName>
    <definedName name="NvsTransLed">"VN"</definedName>
    <definedName name="NvsTreeASD">"V2003-03-31"</definedName>
    <definedName name="NvsValTbl.ACCOUNT">"GL_ACCOUNT_TBL"</definedName>
    <definedName name="NvsValTbl.CURRENCY_CD">"CURRENCY_CD_TBL"</definedName>
    <definedName name="NvsValTbl.STATISTICS_CODE">"STAT_TBL"</definedName>
    <definedName name="OTHERAggrVac">'[2]Expense Detail'!$K$22</definedName>
    <definedName name="OTHERCAMExp">'[2]Expense Detail'!$K$67</definedName>
    <definedName name="OTHERCAMRev">'[2]Expense Detail'!$K$13</definedName>
    <definedName name="OTHERCommInc">'[2]Expense Detail'!$K$12</definedName>
    <definedName name="OTHERComReplRsrv">'[2]Expense Detail'!$K$86</definedName>
    <definedName name="OTHEREGI">'[2]Expense Detail'!$K$29</definedName>
    <definedName name="OTHERGenAdmin">'[2]Expense Detail'!$K$73</definedName>
    <definedName name="OTHERGrossRev">'[2]Expense Detail'!$K$21</definedName>
    <definedName name="OTHERGroundLease">'[2]Expense Detail'!$K$75</definedName>
    <definedName name="OTHERIns">'[2]Expense Detail'!$K$69</definedName>
    <definedName name="OTHERInsRecov">'[2]Expense Detail'!$K$16</definedName>
    <definedName name="OTHERLsngCmsn">'[2]Expense Detail'!$K$88</definedName>
    <definedName name="OTHERMgtFee">'[2]Expense Detail'!$K$68</definedName>
    <definedName name="OTHERMktgExp">'[2]Expense Detail'!$K$74</definedName>
    <definedName name="OTHERNetRentalInc">'[2]Expense Detail'!$K$24</definedName>
    <definedName name="OTHEROtrExp">'[2]Expense Detail'!$K$77</definedName>
    <definedName name="OTHEROtrExp2">'[2]Expense Detail'!$K$78</definedName>
    <definedName name="OTHEROtrExp3">'[2]Expense Detail'!$K$79</definedName>
    <definedName name="OTHEROtrInc">'[2]Expense Detail'!$K$26</definedName>
    <definedName name="OTHEROtrInc2">'[2]Expense Detail'!$K$27</definedName>
    <definedName name="OTHEROtrInc3">'[2]Expense Detail'!$K$28</definedName>
    <definedName name="OTHEROtrLosses">'[2]Expense Detail'!$K$23</definedName>
    <definedName name="OTHEROtrRecov">'[2]Expense Detail'!$K$17</definedName>
    <definedName name="OTHERParkingInc">'[2]Expense Detail'!$K$25</definedName>
    <definedName name="OTHERPercentRent">'[2]Expense Detail'!$K$18</definedName>
    <definedName name="OTHERProfFees">'[2]Expense Detail'!$K$76</definedName>
    <definedName name="OTHERPropTax">'[2]Expense Detail'!$K$66</definedName>
    <definedName name="OTHERPyrllBene">'[2]Expense Detail'!$K$71</definedName>
    <definedName name="OTHERRETaxRecov">'[2]Expense Detail'!$K$15</definedName>
    <definedName name="OTHERRprsMntnce">'[2]Expense Detail'!$K$72</definedName>
    <definedName name="OTHERTntImp">'[2]Expense Detail'!$K$87</definedName>
    <definedName name="OTHERUtil">'[2]Expense Detail'!$K$70</definedName>
    <definedName name="OTHERUtilRecov">'[2]Expense Detail'!$K$14</definedName>
    <definedName name="OTHERValVcntSpcBsRnt">'[2]Expense Detail'!$K$19</definedName>
    <definedName name="OTHERValVcntSpcRcvr">'[2]Expense Detail'!$K$20</definedName>
    <definedName name="OtrInc2Desc">'[2]Expense Detail'!$B$27</definedName>
    <definedName name="OtrInc3Desc">'[2]Expense Detail'!$B$28</definedName>
    <definedName name="OtrIncDesc">'[2]Expense Detail'!$B$26</definedName>
    <definedName name="OtrRcvrAnchor">'[2]Rent Roll'!$N$14</definedName>
    <definedName name="OtrRcvrNonAnchor">'[2]Rent Roll'!$N$215</definedName>
    <definedName name="PctRentAnchor">'[2]Rent Roll'!$I$14</definedName>
    <definedName name="PctRentNonAnchor">'[2]Rent Roll'!$I$215</definedName>
    <definedName name="PreliminaryDate" localSheetId="0">#REF!</definedName>
    <definedName name="PreliminaryDate" localSheetId="1">#REF!</definedName>
    <definedName name="PreliminaryDate">#REF!</definedName>
    <definedName name="PreliminaryDate1">'[7]Arbors at Century Center'!$A$6</definedName>
    <definedName name="_xlnm.Print_Area" localSheetId="0">'T12 7-31-19'!$A$1:$AH$155</definedName>
    <definedName name="_xlnm.Print_Area" localSheetId="1">'T12 8-31-19'!$A$1:$AH$155</definedName>
    <definedName name="_xlnm.Print_Area">#REF!</definedName>
    <definedName name="PRINT_AREA_MI" localSheetId="1">#REF!</definedName>
    <definedName name="PRINT_AREA_MI">#REF!</definedName>
    <definedName name="_xlnm.Print_Titles" localSheetId="0">'T12 7-31-19'!$1:$9</definedName>
    <definedName name="_xlnm.Print_Titles" localSheetId="1">'T12 8-31-19'!$1:$9</definedName>
    <definedName name="ProjectName" localSheetId="1">{"Client Name or Project Name"}</definedName>
    <definedName name="ProjectName">{"Client Name or Project Name"}</definedName>
    <definedName name="Property">[1]Summary!$C$12</definedName>
    <definedName name="Replv">'[7]Arbors at Century Center'!$A$4</definedName>
    <definedName name="RepLvl" localSheetId="0">#REF!</definedName>
    <definedName name="RepLvl" localSheetId="1">#REF!</definedName>
    <definedName name="RepLvl">#REF!</definedName>
    <definedName name="RETaxRcvrAnchor">'[2]Rent Roll'!$L$14</definedName>
    <definedName name="RETaxRcvrNonAnchor">'[2]Rent Roll'!$L$215</definedName>
    <definedName name="Scenario" localSheetId="0">#REF!</definedName>
    <definedName name="Scenario" localSheetId="1">#REF!</definedName>
    <definedName name="Scenario">#REF!</definedName>
    <definedName name="Scenario1">'[7]Arbors at Century Center'!$A$2</definedName>
    <definedName name="SECURITY" localSheetId="1">#REF!</definedName>
    <definedName name="SECURITY">#REF!</definedName>
    <definedName name="SF">[1]Summary!$I$31</definedName>
    <definedName name="SFV" localSheetId="0">#REF!</definedName>
    <definedName name="SFV" localSheetId="1">#REF!</definedName>
    <definedName name="SFV">#REF!</definedName>
    <definedName name="State">'[6]2003'!$C$4</definedName>
    <definedName name="TenantImpvmnt">'[2]Rent Roll'!$C$238</definedName>
    <definedName name="TILCPSFOverride">'[2]Rent Roll'!$G$235</definedName>
    <definedName name="Title" localSheetId="0">#REF!</definedName>
    <definedName name="Title" localSheetId="1">#REF!</definedName>
    <definedName name="Title">#REF!</definedName>
    <definedName name="Title1">'[7]Arbors at Century Center'!$A$10</definedName>
    <definedName name="TotAggVaCredLoss">'[2]Rent Roll'!$D$249</definedName>
    <definedName name="Total_Sq_Ft">'[6]2003'!$C$11</definedName>
    <definedName name="totalunits">'[8]Budget Year'!$B$519</definedName>
    <definedName name="TotSFinTILCCalc">'[2]Rent Roll'!$C$230</definedName>
    <definedName name="TotVacSpaceBaseRnt">'[2]Rent Roll'!$H$222</definedName>
    <definedName name="TurnWorksheet" localSheetId="1">#REF!</definedName>
    <definedName name="TurnWorksheet">#REF!</definedName>
    <definedName name="Unhide" localSheetId="0">#REF!</definedName>
    <definedName name="Unhide" localSheetId="1">#REF!</definedName>
    <definedName name="Unhide">#REF!</definedName>
    <definedName name="Units">[1]Summary!$B$18</definedName>
    <definedName name="UtilRcvrAnchor">'[2]Rent Roll'!$K$14</definedName>
    <definedName name="UtilRcvrNonAnchor">'[2]Rent Roll'!$K$215</definedName>
    <definedName name="Version" localSheetId="0">#REF!</definedName>
    <definedName name="Version" localSheetId="1">#REF!</definedName>
    <definedName name="Version">#REF!</definedName>
    <definedName name="Year" localSheetId="0">#REF!</definedName>
    <definedName name="Year" localSheetId="1">#REF!</definedName>
    <definedName name="Year">#REF!</definedName>
    <definedName name="Year_Built">'[6]2003'!$C$6</definedName>
    <definedName name="Yr1AggrVac">'[2]Expense Detail'!$D$22</definedName>
    <definedName name="Yr1CAMExp">'[2]Expense Detail'!$D$67</definedName>
    <definedName name="Yr1CAMRev">'[2]Expense Detail'!$D$13</definedName>
    <definedName name="Yr1CommInc">'[2]Expense Detail'!$D$12</definedName>
    <definedName name="Yr1ComReplRsrv">'[2]Expense Detail'!$D$86</definedName>
    <definedName name="Yr1EGI">'[2]Expense Detail'!$D$29</definedName>
    <definedName name="Yr1GenAdmin">'[2]Expense Detail'!$D$73</definedName>
    <definedName name="Yr1GroundLease">'[2]Expense Detail'!$D$75</definedName>
    <definedName name="Yr1Ins">'[2]Expense Detail'!$D$69</definedName>
    <definedName name="Yr1InsRecov">'[2]Expense Detail'!$D$16</definedName>
    <definedName name="Yr1LsngCmsn">'[2]Expense Detail'!$D$88</definedName>
    <definedName name="Yr1MgtFee">'[2]Expense Detail'!$D$68</definedName>
    <definedName name="Yr1MktgExp">'[2]Expense Detail'!$D$74</definedName>
    <definedName name="Yr1NetRentalInc">'[2]Expense Detail'!$D$24</definedName>
    <definedName name="Yr1OtrExp">'[2]Expense Detail'!$D$77</definedName>
    <definedName name="Yr1OtrExp2">'[2]Expense Detail'!$D$78</definedName>
    <definedName name="Yr1OtrExp3">'[2]Expense Detail'!$D$79</definedName>
    <definedName name="Yr1OtrInc">'[2]Expense Detail'!$D$26</definedName>
    <definedName name="Yr1OtrInc2">'[2]Expense Detail'!$D$27</definedName>
    <definedName name="Yr1OtrInc3">'[2]Expense Detail'!$D$28</definedName>
    <definedName name="Yr1OtrLosses">'[2]Expense Detail'!$D$23</definedName>
    <definedName name="Yr1OtrRecov">'[2]Expense Detail'!$D$17</definedName>
    <definedName name="Yr1ParkingInc">'[2]Expense Detail'!$D$25</definedName>
    <definedName name="Yr1PercentRent">'[2]Expense Detail'!$D$18</definedName>
    <definedName name="Yr1ProfFees">'[2]Expense Detail'!$D$76</definedName>
    <definedName name="Yr1PropTax">'[2]Expense Detail'!$D$66</definedName>
    <definedName name="Yr1PyrllBene">'[2]Expense Detail'!$D$71</definedName>
    <definedName name="Yr1RETaxRecov">'[2]Expense Detail'!$D$15</definedName>
    <definedName name="Yr1RprsMntnce">'[2]Expense Detail'!$D$72</definedName>
    <definedName name="Yr1TntImp">'[2]Expense Detail'!$D$87</definedName>
    <definedName name="Yr1Util">'[2]Expense Detail'!$D$70</definedName>
    <definedName name="Yr1UtilRecov">'[2]Expense Detail'!$D$14</definedName>
    <definedName name="Yr1ValVcntSpcBsRnt">'[2]Expense Detail'!$D$19</definedName>
    <definedName name="Yr1ValVcntSpcRcvr">'[2]Expense Detail'!$D$20</definedName>
    <definedName name="Yr2AggrVac">'[2]Expense Detail'!$E$22</definedName>
    <definedName name="Yr2CAMExp">'[2]Expense Detail'!$E$67</definedName>
    <definedName name="Yr2CAMRev">'[2]Expense Detail'!$E$13</definedName>
    <definedName name="Yr2CommInc">'[2]Expense Detail'!$E$12</definedName>
    <definedName name="Yr2ComReplRsrv">'[2]Expense Detail'!$E$86</definedName>
    <definedName name="Yr2EGI">'[2]Expense Detail'!$E$29</definedName>
    <definedName name="Yr2GenAdmin">'[2]Expense Detail'!$E$73</definedName>
    <definedName name="Yr2GroundLease">'[2]Expense Detail'!$E$75</definedName>
    <definedName name="Yr2Ins">'[2]Expense Detail'!$E$69</definedName>
    <definedName name="Yr2InsRecov">'[2]Expense Detail'!$E$16</definedName>
    <definedName name="Yr2LsngCmsn">'[2]Expense Detail'!$E$88</definedName>
    <definedName name="Yr2MgtFee">'[2]Expense Detail'!$E$68</definedName>
    <definedName name="Yr2MktgExp">'[2]Expense Detail'!$E$74</definedName>
    <definedName name="Yr2NetRentalInc">'[2]Expense Detail'!$E$24</definedName>
    <definedName name="Yr2OtrExp">'[2]Expense Detail'!$E$77</definedName>
    <definedName name="Yr2OtrExp2">'[2]Expense Detail'!$E$78</definedName>
    <definedName name="Yr2OtrExp3">'[2]Expense Detail'!$E$79</definedName>
    <definedName name="Yr2OtrInc">'[2]Expense Detail'!$E$26</definedName>
    <definedName name="Yr2OtrInc2">'[2]Expense Detail'!$E$27</definedName>
    <definedName name="Yr2OtrInc3">'[2]Expense Detail'!$E$28</definedName>
    <definedName name="Yr2OtrLosses">'[2]Expense Detail'!$E$23</definedName>
    <definedName name="Yr2OtrRecov">'[2]Expense Detail'!$E$17</definedName>
    <definedName name="Yr2ParkingInc">'[2]Expense Detail'!$E$25</definedName>
    <definedName name="Yr2PercentRent">'[2]Expense Detail'!$E$18</definedName>
    <definedName name="Yr2ProfFees">'[2]Expense Detail'!$E$76</definedName>
    <definedName name="Yr2PropTax">'[2]Expense Detail'!$E$66</definedName>
    <definedName name="Yr2PyrllBene">'[2]Expense Detail'!$E$71</definedName>
    <definedName name="Yr2RETaxRecov">'[2]Expense Detail'!$E$15</definedName>
    <definedName name="Yr2RprsMntnce">'[2]Expense Detail'!$E$72</definedName>
    <definedName name="Yr2TntImp">'[2]Expense Detail'!$E$87</definedName>
    <definedName name="Yr2Util">'[2]Expense Detail'!$E$70</definedName>
    <definedName name="Yr2UtilRecov">'[2]Expense Detail'!$E$14</definedName>
    <definedName name="Yr2ValVcntSpcBsRnt">'[2]Expense Detail'!$E$19</definedName>
    <definedName name="Yr2ValVcntSpcRcvr">'[2]Expense Detail'!$E$20</definedName>
    <definedName name="Yr3AggrVac">'[2]Expense Detail'!$F$22</definedName>
    <definedName name="Yr3CAMExp">'[2]Expense Detail'!$F$67</definedName>
    <definedName name="Yr3CAMRev">'[2]Expense Detail'!$F$13</definedName>
    <definedName name="Yr3CommInc">'[2]Expense Detail'!$F$12</definedName>
    <definedName name="Yr3ComReplRsrv">'[2]Expense Detail'!$F$86</definedName>
    <definedName name="Yr3EGI">'[2]Expense Detail'!$F$29</definedName>
    <definedName name="Yr3GenAdmin">'[2]Expense Detail'!$F$73</definedName>
    <definedName name="Yr3GroundLease">'[2]Expense Detail'!$F$75</definedName>
    <definedName name="Yr3Ins">'[2]Expense Detail'!$F$69</definedName>
    <definedName name="Yr3InsRecov">'[2]Expense Detail'!$F$16</definedName>
    <definedName name="Yr3LsngCmsn">'[2]Expense Detail'!$F$88</definedName>
    <definedName name="Yr3MgtFee">'[2]Expense Detail'!$F$68</definedName>
    <definedName name="Yr3MktgExp">'[2]Expense Detail'!$F$74</definedName>
    <definedName name="Yr3NetRentalInc">'[2]Expense Detail'!$F$24</definedName>
    <definedName name="Yr3OtrExp">'[2]Expense Detail'!$F$77</definedName>
    <definedName name="Yr3OtrExp2">'[2]Expense Detail'!$F$78</definedName>
    <definedName name="Yr3OtrExp3">'[2]Expense Detail'!$F$79</definedName>
    <definedName name="Yr3OtrInc">'[2]Expense Detail'!$F$26</definedName>
    <definedName name="Yr3OtrInc2">'[2]Expense Detail'!$F$27</definedName>
    <definedName name="Yr3OtrInc3">'[2]Expense Detail'!$F$28</definedName>
    <definedName name="Yr3OtrLosses">'[2]Expense Detail'!$F$23</definedName>
    <definedName name="Yr3OtrRecov">'[2]Expense Detail'!$F$17</definedName>
    <definedName name="Yr3ParkingInc">'[2]Expense Detail'!$F$25</definedName>
    <definedName name="Yr3PercentRent">'[2]Expense Detail'!$F$18</definedName>
    <definedName name="Yr3ProfFees">'[2]Expense Detail'!$F$76</definedName>
    <definedName name="Yr3PropTax">'[2]Expense Detail'!$F$66</definedName>
    <definedName name="Yr3PyrllBene">'[2]Expense Detail'!$F$71</definedName>
    <definedName name="Yr3RETaxRecov">'[2]Expense Detail'!$F$15</definedName>
    <definedName name="Yr3RprsMntnce">'[2]Expense Detail'!$F$72</definedName>
    <definedName name="Yr3TntImp">'[2]Expense Detail'!$F$87</definedName>
    <definedName name="Yr3Util">'[2]Expense Detail'!$F$70</definedName>
    <definedName name="Yr3UtilRecov">'[2]Expense Detail'!$F$14</definedName>
    <definedName name="Yr3ValVcntSpcBsRnt">'[2]Expense Detail'!$F$19</definedName>
    <definedName name="Yr3ValVcntSpcRcvr">'[2]Expense Detail'!$F$20</definedName>
    <definedName name="YtdAggrVac">'[2]Expense Detail'!$H$22</definedName>
    <definedName name="YtdCAMExp">'[2]Expense Detail'!$H$67</definedName>
    <definedName name="YtdCAMRev">'[2]Expense Detail'!$H$13</definedName>
    <definedName name="YTDColumn" localSheetId="0">#REF!</definedName>
    <definedName name="YTDColumn" localSheetId="1">#REF!</definedName>
    <definedName name="YTDColumn">#REF!</definedName>
    <definedName name="YtdCommInc">'[2]Expense Detail'!$H$12</definedName>
    <definedName name="YtdComReplRsrv">'[2]Expense Detail'!$H$86</definedName>
    <definedName name="YTDDrop">'[2]Expense Detail'!$G$6</definedName>
    <definedName name="YtdEGI">'[2]Expense Detail'!$H$29</definedName>
    <definedName name="YtdGenAdmin">'[2]Expense Detail'!$H$73</definedName>
    <definedName name="YtdGrossRev">'[2]Expense Detail'!$H$21</definedName>
    <definedName name="YtdGroundLease">'[2]Expense Detail'!$H$75</definedName>
    <definedName name="YtdIns">'[2]Expense Detail'!$H$69</definedName>
    <definedName name="YtdInsRecov">'[2]Expense Detail'!$H$16</definedName>
    <definedName name="YtdLsngCmsn">'[2]Expense Detail'!$H$88</definedName>
    <definedName name="YtdMgtFee">'[2]Expense Detail'!$H$68</definedName>
    <definedName name="YtdMktgExp">'[2]Expense Detail'!$H$74</definedName>
    <definedName name="YtdNetRentalInc">'[2]Expense Detail'!$H$24</definedName>
    <definedName name="YtdOtrExp">'[2]Expense Detail'!$H$77</definedName>
    <definedName name="YtdOtrExp2">'[2]Expense Detail'!$H$78</definedName>
    <definedName name="YtdOtrExp3">'[2]Expense Detail'!$H$79</definedName>
    <definedName name="YtdOtrInc">'[2]Expense Detail'!$H$26</definedName>
    <definedName name="YtdOtrInc2">'[2]Expense Detail'!$H$27</definedName>
    <definedName name="YtdOtrInc3">'[2]Expense Detail'!$H$28</definedName>
    <definedName name="YtdOtrLosses">'[2]Expense Detail'!$H$23</definedName>
    <definedName name="YtdOtrRecov">'[2]Expense Detail'!$H$17</definedName>
    <definedName name="YtdParkingInc">'[2]Expense Detail'!$H$25</definedName>
    <definedName name="YtdPercentRent">'[2]Expense Detail'!$H$18</definedName>
    <definedName name="YtdProfFees">'[2]Expense Detail'!$H$76</definedName>
    <definedName name="YtdPropTax">'[2]Expense Detail'!$H$66</definedName>
    <definedName name="YtdPyrllBene">'[2]Expense Detail'!$H$71</definedName>
    <definedName name="YtdRETaxRecov">'[2]Expense Detail'!$H$15</definedName>
    <definedName name="YtdRprsMntnce">'[2]Expense Detail'!$H$72</definedName>
    <definedName name="YtdTntImp">'[2]Expense Detail'!$H$87</definedName>
    <definedName name="YtdUtil">'[2]Expense Detail'!$H$70</definedName>
    <definedName name="YtdUtilRecov">'[2]Expense Detail'!$H$14</definedName>
    <definedName name="YtdValVcntSpcBsRnt">'[2]Expense Detail'!$H$19</definedName>
    <definedName name="YtdValVcntSpcRcvr">'[2]Expense Detail'!$H$20</definedName>
    <definedName name="ZoomPercent" localSheetId="0">#REF!</definedName>
    <definedName name="ZoomPercent" localSheetId="1">#REF!</definedName>
    <definedName name="ZoomPercen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153" i="2" l="1"/>
  <c r="Z153" i="2"/>
  <c r="AD153" i="2"/>
  <c r="R153" i="2"/>
  <c r="N153" i="2"/>
  <c r="X153" i="2"/>
  <c r="L153" i="2"/>
  <c r="AD135" i="2"/>
  <c r="AB135" i="2"/>
  <c r="Z135" i="2"/>
  <c r="X135" i="2"/>
  <c r="V135" i="2"/>
  <c r="T135" i="2"/>
  <c r="R135" i="2"/>
  <c r="P135" i="2"/>
  <c r="N135" i="2"/>
  <c r="L135" i="2"/>
  <c r="J135" i="2"/>
  <c r="V131" i="2"/>
  <c r="AF129" i="2"/>
  <c r="X131" i="2"/>
  <c r="L131" i="2"/>
  <c r="AD131" i="2"/>
  <c r="AB131" i="2"/>
  <c r="Z131" i="2"/>
  <c r="T131" i="2"/>
  <c r="R131" i="2"/>
  <c r="P131" i="2"/>
  <c r="N131" i="2"/>
  <c r="G131" i="2"/>
  <c r="Z123" i="2"/>
  <c r="X123" i="2"/>
  <c r="V123" i="2"/>
  <c r="N123" i="2"/>
  <c r="L123" i="2"/>
  <c r="J123" i="2"/>
  <c r="AD123" i="2"/>
  <c r="AB123" i="2"/>
  <c r="T123" i="2"/>
  <c r="R123" i="2"/>
  <c r="P123" i="2"/>
  <c r="G123" i="2"/>
  <c r="J120" i="2"/>
  <c r="L120" i="2"/>
  <c r="AD120" i="2"/>
  <c r="AB120" i="2"/>
  <c r="Z120" i="2"/>
  <c r="X120" i="2"/>
  <c r="V120" i="2"/>
  <c r="T120" i="2"/>
  <c r="R120" i="2"/>
  <c r="P120" i="2"/>
  <c r="N120" i="2"/>
  <c r="G120" i="2"/>
  <c r="AF114" i="2"/>
  <c r="AD115" i="2"/>
  <c r="AB115" i="2"/>
  <c r="AF113" i="2"/>
  <c r="Z115" i="2"/>
  <c r="X115" i="2"/>
  <c r="T115" i="2"/>
  <c r="R115" i="2"/>
  <c r="P115" i="2"/>
  <c r="N115" i="2"/>
  <c r="L115" i="2"/>
  <c r="G115" i="2"/>
  <c r="AF106" i="2"/>
  <c r="X109" i="2"/>
  <c r="AF101" i="2"/>
  <c r="Z109" i="2"/>
  <c r="V109" i="2"/>
  <c r="T109" i="2"/>
  <c r="N109" i="2"/>
  <c r="J109" i="2"/>
  <c r="G109" i="2"/>
  <c r="AF94" i="2"/>
  <c r="AF84" i="2"/>
  <c r="AF82" i="2"/>
  <c r="AF72" i="2"/>
  <c r="R95" i="2"/>
  <c r="AF61" i="2"/>
  <c r="P95" i="2"/>
  <c r="AF59" i="2"/>
  <c r="AD95" i="2"/>
  <c r="Z95" i="2"/>
  <c r="T95" i="2"/>
  <c r="N95" i="2"/>
  <c r="AF51" i="2"/>
  <c r="AF45" i="2"/>
  <c r="AF42" i="2"/>
  <c r="AD37" i="2"/>
  <c r="P37" i="2"/>
  <c r="N37" i="2"/>
  <c r="AB37" i="2"/>
  <c r="Z37" i="2"/>
  <c r="R37" i="2"/>
  <c r="X37" i="2"/>
  <c r="V37" i="2"/>
  <c r="L37" i="2"/>
  <c r="J37" i="2"/>
  <c r="AF32" i="2"/>
  <c r="AF27" i="2"/>
  <c r="AF22" i="2"/>
  <c r="AD33" i="2"/>
  <c r="AB33" i="2"/>
  <c r="P33" i="2"/>
  <c r="N33" i="2"/>
  <c r="L33" i="2"/>
  <c r="T16" i="2"/>
  <c r="R16" i="2"/>
  <c r="P16" i="2"/>
  <c r="V16" i="2"/>
  <c r="J16" i="2"/>
  <c r="Z16" i="2" l="1"/>
  <c r="AF46" i="2"/>
  <c r="P38" i="2"/>
  <c r="AB16" i="2"/>
  <c r="AB38" i="2" s="1"/>
  <c r="J33" i="2"/>
  <c r="J38" i="2" s="1"/>
  <c r="V33" i="2"/>
  <c r="V38" i="2" s="1"/>
  <c r="R33" i="2"/>
  <c r="R38" i="2" s="1"/>
  <c r="L55" i="2"/>
  <c r="AD16" i="2"/>
  <c r="AD38" i="2" s="1"/>
  <c r="X33" i="2"/>
  <c r="AF19" i="2"/>
  <c r="AF28" i="2"/>
  <c r="AF43" i="2"/>
  <c r="AF49" i="2"/>
  <c r="R55" i="2"/>
  <c r="AF13" i="2"/>
  <c r="G16" i="2"/>
  <c r="Z33" i="2"/>
  <c r="AF20" i="2"/>
  <c r="AF23" i="2"/>
  <c r="AF24" i="2"/>
  <c r="AF29" i="2"/>
  <c r="AF35" i="2"/>
  <c r="X55" i="2"/>
  <c r="J55" i="2"/>
  <c r="V55" i="2"/>
  <c r="AF147" i="2"/>
  <c r="N16" i="2"/>
  <c r="N38" i="2" s="1"/>
  <c r="AF15" i="2"/>
  <c r="AD55" i="2"/>
  <c r="AF14" i="2"/>
  <c r="AF25" i="2"/>
  <c r="AF30" i="2"/>
  <c r="X16" i="2"/>
  <c r="AF21" i="2"/>
  <c r="P55" i="2"/>
  <c r="AB55" i="2"/>
  <c r="AF36" i="2"/>
  <c r="G55" i="2"/>
  <c r="T55" i="2"/>
  <c r="AF41" i="2"/>
  <c r="L95" i="2"/>
  <c r="X95" i="2"/>
  <c r="AF44" i="2"/>
  <c r="AF50" i="2"/>
  <c r="AF53" i="2"/>
  <c r="L16" i="2"/>
  <c r="L38" i="2" s="1"/>
  <c r="AF26" i="2"/>
  <c r="AF31" i="2"/>
  <c r="G37" i="2"/>
  <c r="T37" i="2"/>
  <c r="AF47" i="2"/>
  <c r="AF54" i="2"/>
  <c r="AF65" i="2"/>
  <c r="AF76" i="2"/>
  <c r="AF88" i="2"/>
  <c r="P109" i="2"/>
  <c r="AB109" i="2"/>
  <c r="L109" i="2"/>
  <c r="P153" i="2"/>
  <c r="G33" i="2"/>
  <c r="T33" i="2"/>
  <c r="AF18" i="2"/>
  <c r="N55" i="2"/>
  <c r="N154" i="2" s="1"/>
  <c r="Z55" i="2"/>
  <c r="Z154" i="2" s="1"/>
  <c r="AF48" i="2"/>
  <c r="AF52" i="2"/>
  <c r="AB95" i="2"/>
  <c r="AF67" i="2"/>
  <c r="AF78" i="2"/>
  <c r="AF90" i="2"/>
  <c r="AF141" i="2"/>
  <c r="AF57" i="2"/>
  <c r="G95" i="2"/>
  <c r="AF63" i="2"/>
  <c r="AF69" i="2"/>
  <c r="AF74" i="2"/>
  <c r="AF80" i="2"/>
  <c r="AF86" i="2"/>
  <c r="AF92" i="2"/>
  <c r="AF99" i="2"/>
  <c r="AF102" i="2"/>
  <c r="AF108" i="2"/>
  <c r="AF126" i="2"/>
  <c r="J131" i="2"/>
  <c r="AF134" i="2"/>
  <c r="J95" i="2"/>
  <c r="V95" i="2"/>
  <c r="G153" i="2"/>
  <c r="T153" i="2"/>
  <c r="AF137" i="2"/>
  <c r="AF143" i="2"/>
  <c r="AF149" i="2"/>
  <c r="AF104" i="2"/>
  <c r="AF112" i="2"/>
  <c r="AF119" i="2"/>
  <c r="AF128" i="2"/>
  <c r="J153" i="2"/>
  <c r="V153" i="2"/>
  <c r="R109" i="2"/>
  <c r="AD109" i="2"/>
  <c r="V115" i="2"/>
  <c r="AF139" i="2"/>
  <c r="AF145" i="2"/>
  <c r="AF151" i="2"/>
  <c r="AF58" i="2"/>
  <c r="AF60" i="2"/>
  <c r="AF62" i="2"/>
  <c r="AF64" i="2"/>
  <c r="AF66" i="2"/>
  <c r="AF68" i="2"/>
  <c r="AF70" i="2"/>
  <c r="AF71" i="2"/>
  <c r="AF73" i="2"/>
  <c r="AF75" i="2"/>
  <c r="AF77" i="2"/>
  <c r="AF79" i="2"/>
  <c r="AF81" i="2"/>
  <c r="AF83" i="2"/>
  <c r="AF85" i="2"/>
  <c r="AF87" i="2"/>
  <c r="AF89" i="2"/>
  <c r="AF91" i="2"/>
  <c r="AF93" i="2"/>
  <c r="AF98" i="2"/>
  <c r="AF100" i="2"/>
  <c r="AF103" i="2"/>
  <c r="AF105" i="2"/>
  <c r="AF107" i="2"/>
  <c r="AF111" i="2"/>
  <c r="AF118" i="2"/>
  <c r="AF122" i="2"/>
  <c r="AF123" i="2" s="1"/>
  <c r="AF125" i="2"/>
  <c r="AF127" i="2"/>
  <c r="AF130" i="2"/>
  <c r="AF133" i="2"/>
  <c r="G135" i="2"/>
  <c r="J115" i="2"/>
  <c r="AF138" i="2"/>
  <c r="AF140" i="2"/>
  <c r="AF142" i="2"/>
  <c r="AF144" i="2"/>
  <c r="AF146" i="2"/>
  <c r="AF148" i="2"/>
  <c r="AF150" i="2"/>
  <c r="AF152" i="2"/>
  <c r="AF97" i="2"/>
  <c r="AF117" i="2"/>
  <c r="AF152" i="1"/>
  <c r="AF150" i="1"/>
  <c r="AF148" i="1"/>
  <c r="AF146" i="1"/>
  <c r="AF144" i="1"/>
  <c r="AF142" i="1"/>
  <c r="AF140" i="1"/>
  <c r="AD153" i="1"/>
  <c r="AB153" i="1"/>
  <c r="T153" i="1"/>
  <c r="R153" i="1"/>
  <c r="P153" i="1"/>
  <c r="G153" i="1"/>
  <c r="Z153" i="1"/>
  <c r="X153" i="1"/>
  <c r="V153" i="1"/>
  <c r="N153" i="1"/>
  <c r="L153" i="1"/>
  <c r="J153" i="1"/>
  <c r="AF134" i="1"/>
  <c r="AD135" i="1"/>
  <c r="AB135" i="1"/>
  <c r="Z135" i="1"/>
  <c r="X135" i="1"/>
  <c r="V135" i="1"/>
  <c r="T135" i="1"/>
  <c r="R135" i="1"/>
  <c r="P135" i="1"/>
  <c r="N135" i="1"/>
  <c r="L135" i="1"/>
  <c r="J135" i="1"/>
  <c r="AF129" i="1"/>
  <c r="AF127" i="1"/>
  <c r="AD131" i="1"/>
  <c r="AB131" i="1"/>
  <c r="Z131" i="1"/>
  <c r="X131" i="1"/>
  <c r="V131" i="1"/>
  <c r="T131" i="1"/>
  <c r="R131" i="1"/>
  <c r="P131" i="1"/>
  <c r="N131" i="1"/>
  <c r="L131" i="1"/>
  <c r="G131" i="1"/>
  <c r="AD123" i="1"/>
  <c r="V123" i="1"/>
  <c r="T123" i="1"/>
  <c r="R123" i="1"/>
  <c r="J123" i="1"/>
  <c r="G123" i="1"/>
  <c r="AB123" i="1"/>
  <c r="Z123" i="1"/>
  <c r="X123" i="1"/>
  <c r="P123" i="1"/>
  <c r="N123" i="1"/>
  <c r="L123" i="1"/>
  <c r="V120" i="1"/>
  <c r="AF118" i="1"/>
  <c r="AD120" i="1"/>
  <c r="AB120" i="1"/>
  <c r="Z120" i="1"/>
  <c r="X120" i="1"/>
  <c r="T120" i="1"/>
  <c r="R120" i="1"/>
  <c r="P120" i="1"/>
  <c r="N120" i="1"/>
  <c r="L120" i="1"/>
  <c r="J120" i="1"/>
  <c r="AB115" i="1"/>
  <c r="P115" i="1"/>
  <c r="AF113" i="1"/>
  <c r="AD115" i="1"/>
  <c r="Z115" i="1"/>
  <c r="X115" i="1"/>
  <c r="V115" i="1"/>
  <c r="T115" i="1"/>
  <c r="R115" i="1"/>
  <c r="N115" i="1"/>
  <c r="L115" i="1"/>
  <c r="G115" i="1"/>
  <c r="AF108" i="1"/>
  <c r="AF107" i="1"/>
  <c r="V109" i="1"/>
  <c r="AF100" i="1"/>
  <c r="AF98" i="1"/>
  <c r="AD109" i="1"/>
  <c r="Z109" i="1"/>
  <c r="X109" i="1"/>
  <c r="T109" i="1"/>
  <c r="R109" i="1"/>
  <c r="N109" i="1"/>
  <c r="L109" i="1"/>
  <c r="J109" i="1"/>
  <c r="AF93" i="1"/>
  <c r="AF85" i="1"/>
  <c r="AF82" i="1"/>
  <c r="AF79" i="1"/>
  <c r="AF76" i="1"/>
  <c r="AF73" i="1"/>
  <c r="AF68" i="1"/>
  <c r="AF67" i="1"/>
  <c r="AF65" i="1"/>
  <c r="AF61" i="1"/>
  <c r="AF59" i="1"/>
  <c r="AB95" i="1"/>
  <c r="P9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D55" i="1"/>
  <c r="AB55" i="1"/>
  <c r="R55" i="1"/>
  <c r="P55" i="1"/>
  <c r="N55" i="1"/>
  <c r="AF41" i="1"/>
  <c r="Z55" i="1"/>
  <c r="X55" i="1"/>
  <c r="J55" i="1"/>
  <c r="AF36" i="1"/>
  <c r="X37" i="1"/>
  <c r="V37" i="1"/>
  <c r="T37" i="1"/>
  <c r="L37" i="1"/>
  <c r="J37" i="1"/>
  <c r="G37" i="1"/>
  <c r="AD37" i="1"/>
  <c r="AB37" i="1"/>
  <c r="Z37" i="1"/>
  <c r="R37" i="1"/>
  <c r="P37" i="1"/>
  <c r="N37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D33" i="1"/>
  <c r="AB33" i="1"/>
  <c r="Z33" i="1"/>
  <c r="X33" i="1"/>
  <c r="V33" i="1"/>
  <c r="T33" i="1"/>
  <c r="R33" i="1"/>
  <c r="P33" i="1"/>
  <c r="N33" i="1"/>
  <c r="J33" i="1"/>
  <c r="G33" i="1"/>
  <c r="AF15" i="1"/>
  <c r="AF14" i="1"/>
  <c r="AB16" i="1"/>
  <c r="Z16" i="1"/>
  <c r="X16" i="1"/>
  <c r="T16" i="1"/>
  <c r="R16" i="1"/>
  <c r="P16" i="1"/>
  <c r="N16" i="1"/>
  <c r="L16" i="1"/>
  <c r="G16" i="1"/>
  <c r="X38" i="2" l="1"/>
  <c r="J154" i="2"/>
  <c r="J155" i="2" s="1"/>
  <c r="T38" i="2"/>
  <c r="Z38" i="2"/>
  <c r="Z155" i="2" s="1"/>
  <c r="P154" i="2"/>
  <c r="P155" i="2" s="1"/>
  <c r="AD154" i="2"/>
  <c r="AD155" i="2" s="1"/>
  <c r="AF135" i="2"/>
  <c r="L154" i="2"/>
  <c r="L155" i="2" s="1"/>
  <c r="R154" i="2"/>
  <c r="R155" i="2" s="1"/>
  <c r="G154" i="2"/>
  <c r="AB154" i="2"/>
  <c r="AB155" i="2" s="1"/>
  <c r="V154" i="2"/>
  <c r="V155" i="2" s="1"/>
  <c r="X154" i="2"/>
  <c r="T154" i="2"/>
  <c r="T155" i="2" s="1"/>
  <c r="G38" i="2"/>
  <c r="N155" i="2"/>
  <c r="AF95" i="2"/>
  <c r="AF37" i="2"/>
  <c r="AF16" i="2"/>
  <c r="AF109" i="2"/>
  <c r="AF131" i="2"/>
  <c r="AF120" i="2"/>
  <c r="AF115" i="2"/>
  <c r="AF55" i="2"/>
  <c r="AF153" i="2"/>
  <c r="AF33" i="2"/>
  <c r="T38" i="1"/>
  <c r="AD16" i="1"/>
  <c r="AD38" i="1" s="1"/>
  <c r="L33" i="1"/>
  <c r="L38" i="1" s="1"/>
  <c r="J16" i="1"/>
  <c r="J38" i="1" s="1"/>
  <c r="V16" i="1"/>
  <c r="V38" i="1" s="1"/>
  <c r="X38" i="1"/>
  <c r="G95" i="1"/>
  <c r="T95" i="1"/>
  <c r="AF57" i="1"/>
  <c r="AF64" i="1"/>
  <c r="AF69" i="1"/>
  <c r="AF71" i="1"/>
  <c r="AF74" i="1"/>
  <c r="AF77" i="1"/>
  <c r="AF80" i="1"/>
  <c r="AF83" i="1"/>
  <c r="AF86" i="1"/>
  <c r="AF89" i="1"/>
  <c r="AF103" i="1"/>
  <c r="G38" i="1"/>
  <c r="N38" i="1"/>
  <c r="Z38" i="1"/>
  <c r="L55" i="1"/>
  <c r="J95" i="1"/>
  <c r="V95" i="1"/>
  <c r="AF62" i="1"/>
  <c r="AF91" i="1"/>
  <c r="AF105" i="1"/>
  <c r="AF122" i="1"/>
  <c r="AF123" i="1" s="1"/>
  <c r="AF18" i="1"/>
  <c r="AF33" i="1" s="1"/>
  <c r="AF35" i="1"/>
  <c r="AF37" i="1" s="1"/>
  <c r="P38" i="1"/>
  <c r="AB38" i="1"/>
  <c r="T55" i="1"/>
  <c r="L95" i="1"/>
  <c r="X95" i="1"/>
  <c r="X154" i="1" s="1"/>
  <c r="AF60" i="1"/>
  <c r="AF70" i="1"/>
  <c r="AF72" i="1"/>
  <c r="AF75" i="1"/>
  <c r="AF78" i="1"/>
  <c r="AF81" i="1"/>
  <c r="AF84" i="1"/>
  <c r="AF87" i="1"/>
  <c r="R38" i="1"/>
  <c r="N95" i="1"/>
  <c r="N154" i="1" s="1"/>
  <c r="Z95" i="1"/>
  <c r="AF58" i="1"/>
  <c r="AF63" i="1"/>
  <c r="AF88" i="1"/>
  <c r="AF13" i="1"/>
  <c r="Z154" i="1"/>
  <c r="G55" i="1"/>
  <c r="V55" i="1"/>
  <c r="R95" i="1"/>
  <c r="R154" i="1" s="1"/>
  <c r="AD95" i="1"/>
  <c r="AD154" i="1" s="1"/>
  <c r="AF66" i="1"/>
  <c r="P109" i="1"/>
  <c r="P154" i="1" s="1"/>
  <c r="AB109" i="1"/>
  <c r="AB154" i="1" s="1"/>
  <c r="AF111" i="1"/>
  <c r="AF125" i="1"/>
  <c r="J115" i="1"/>
  <c r="J131" i="1"/>
  <c r="AF137" i="1"/>
  <c r="AF139" i="1"/>
  <c r="AF141" i="1"/>
  <c r="AF143" i="1"/>
  <c r="AF145" i="1"/>
  <c r="AF147" i="1"/>
  <c r="AF149" i="1"/>
  <c r="AF151" i="1"/>
  <c r="AF90" i="1"/>
  <c r="AF92" i="1"/>
  <c r="AF94" i="1"/>
  <c r="AF97" i="1"/>
  <c r="AF99" i="1"/>
  <c r="AF101" i="1"/>
  <c r="AF102" i="1"/>
  <c r="AF104" i="1"/>
  <c r="AF106" i="1"/>
  <c r="G109" i="1"/>
  <c r="AF112" i="1"/>
  <c r="AF114" i="1"/>
  <c r="AF117" i="1"/>
  <c r="AF119" i="1"/>
  <c r="G120" i="1"/>
  <c r="AF126" i="1"/>
  <c r="AF128" i="1"/>
  <c r="AF130" i="1"/>
  <c r="AF133" i="1"/>
  <c r="AF135" i="1" s="1"/>
  <c r="G135" i="1"/>
  <c r="AF138" i="1"/>
  <c r="X155" i="2" l="1"/>
  <c r="AF154" i="2"/>
  <c r="G155" i="2"/>
  <c r="AF38" i="2"/>
  <c r="V154" i="1"/>
  <c r="V155" i="1" s="1"/>
  <c r="AF120" i="1"/>
  <c r="J154" i="1"/>
  <c r="J155" i="1" s="1"/>
  <c r="G154" i="1"/>
  <c r="G155" i="1" s="1"/>
  <c r="T154" i="1"/>
  <c r="T155" i="1" s="1"/>
  <c r="L154" i="1"/>
  <c r="L155" i="1" s="1"/>
  <c r="AD155" i="1"/>
  <c r="AF131" i="1"/>
  <c r="AF55" i="1"/>
  <c r="AF115" i="1"/>
  <c r="Z155" i="1"/>
  <c r="X155" i="1"/>
  <c r="AF153" i="1"/>
  <c r="R155" i="1"/>
  <c r="N155" i="1"/>
  <c r="AF95" i="1"/>
  <c r="AF109" i="1"/>
  <c r="AB155" i="1"/>
  <c r="AF16" i="1"/>
  <c r="AF38" i="1" s="1"/>
  <c r="P155" i="1"/>
  <c r="AF155" i="2" l="1"/>
  <c r="AF154" i="1"/>
  <c r="AF155" i="1" s="1"/>
</calcChain>
</file>

<file path=xl/sharedStrings.xml><?xml version="1.0" encoding="utf-8"?>
<sst xmlns="http://schemas.openxmlformats.org/spreadsheetml/2006/main" count="338" uniqueCount="171">
  <si>
    <t xml:space="preserve"> R57TRNDPL</t>
  </si>
  <si>
    <t>WILLOW TRACE APARTMENTS</t>
  </si>
  <si>
    <t>8/12/2019</t>
  </si>
  <si>
    <t>12 MONTH TRENDING INCOME STATEMENT</t>
  </si>
  <si>
    <t xml:space="preserve"> CO #:</t>
  </si>
  <si>
    <t>For the Twelve Months Ending July 31, 2019</t>
  </si>
  <si>
    <t xml:space="preserve"> Page -</t>
  </si>
  <si>
    <t>UNITS: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</si>
  <si>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</si>
  <si>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</si>
  <si>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</si>
  <si>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</si>
  <si>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</si>
  <si>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</si>
  <si>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</si>
  <si>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</si>
  <si>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</si>
  <si>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</si>
  <si>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</si>
  <si>
    <t>Year to</t>
  </si>
  <si>
    <t>Description</t>
  </si>
  <si>
    <t>Date</t>
  </si>
  <si>
    <t>INCOME</t>
  </si>
  <si>
    <t>RENTAL INCOME</t>
  </si>
  <si>
    <t xml:space="preserve">   RESIDENTIAL RENT</t>
  </si>
  <si>
    <t xml:space="preserve">   MTM FEES</t>
  </si>
  <si>
    <t xml:space="preserve">   PET RENT</t>
  </si>
  <si>
    <t xml:space="preserve">     TOTAL RENTAL INCOME</t>
  </si>
  <si>
    <t xml:space="preserve"> OTHER INCOME</t>
  </si>
  <si>
    <t xml:space="preserve">   ADMIN FEES</t>
  </si>
  <si>
    <t xml:space="preserve">   APP FEE INCOME</t>
  </si>
  <si>
    <t xml:space="preserve">   BAD DEBT RECOVERY</t>
  </si>
  <si>
    <t xml:space="preserve">   CLEANING CHARGE</t>
  </si>
  <si>
    <t xml:space="preserve">   LATE FEE INCOME</t>
  </si>
  <si>
    <t xml:space="preserve">   LAUNDRY INCOME</t>
  </si>
  <si>
    <t xml:space="preserve">   LEGAL FEE INCOME</t>
  </si>
  <si>
    <t xml:space="preserve">   LOCKS/KEYS CHARGE</t>
  </si>
  <si>
    <t xml:space="preserve">   NSF FEE INCOME</t>
  </si>
  <si>
    <t xml:space="preserve">   PET FEES - NON REFUNDABLE</t>
  </si>
  <si>
    <t xml:space="preserve">   REIMURSED EXP FR.TENANT</t>
  </si>
  <si>
    <t xml:space="preserve">   TERMINATION FEES</t>
  </si>
  <si>
    <t xml:space="preserve">   TRANSFER FEES</t>
  </si>
  <si>
    <t xml:space="preserve">   VENDING MACHINE INCOME</t>
  </si>
  <si>
    <t xml:space="preserve">   VENDOR DISCOUNTS</t>
  </si>
  <si>
    <t xml:space="preserve">      TOTAL OTHER INCOME</t>
  </si>
  <si>
    <t xml:space="preserve"> RESIDENT REIMBURSEMENT INCOME</t>
  </si>
  <si>
    <t xml:space="preserve">   UTL - TRASH RUBS</t>
  </si>
  <si>
    <t xml:space="preserve">   UTL - W &amp; S REIMB</t>
  </si>
  <si>
    <t xml:space="preserve">      TOTAL RES. RUBS INC.</t>
  </si>
  <si>
    <t xml:space="preserve">      TOTAL INCOME</t>
  </si>
  <si>
    <t>EXPENSES</t>
  </si>
  <si>
    <t xml:space="preserve"> GEN/ADMIN EXPENSES</t>
  </si>
  <si>
    <t xml:space="preserve">   G &amp; A - COPIES &amp; PRINTING</t>
  </si>
  <si>
    <t xml:space="preserve">   G &amp; A - CREDIT CHECKS</t>
  </si>
  <si>
    <t xml:space="preserve">   G &amp; A - DUES/SUBSCRIP.</t>
  </si>
  <si>
    <t xml:space="preserve">   G &amp; A - INTERNET SERVICES</t>
  </si>
  <si>
    <t xml:space="preserve">   G &amp; A - LANDLORD/TENANT LEGAL</t>
  </si>
  <si>
    <t xml:space="preserve">   G &amp; A - OFFICE MACHINES</t>
  </si>
  <si>
    <t xml:space="preserve">   G &amp; A - OFFICE SUPPLIES</t>
  </si>
  <si>
    <t xml:space="preserve">   G &amp; A - PAGERS / RADIOS</t>
  </si>
  <si>
    <t xml:space="preserve">   G &amp; A - PERMITS &amp; LICENSES</t>
  </si>
  <si>
    <t xml:space="preserve">   G &amp; A - POSTAGE</t>
  </si>
  <si>
    <t xml:space="preserve">   G &amp; A - SECURITY COSTS</t>
  </si>
  <si>
    <t xml:space="preserve">   G &amp; A - TELEPHONE</t>
  </si>
  <si>
    <t xml:space="preserve">   G &amp; A - UNIFORMS</t>
  </si>
  <si>
    <t xml:space="preserve">   G &amp; A - OTHER</t>
  </si>
  <si>
    <t xml:space="preserve">      GENERAL / ADMIN :</t>
  </si>
  <si>
    <t xml:space="preserve"> REPAIRS/ MAINTENANCE</t>
  </si>
  <si>
    <t xml:space="preserve">   R &amp; M - BLDG EXTERIORS</t>
  </si>
  <si>
    <t xml:space="preserve">   R &amp; M - BLDG INTERIORS</t>
  </si>
  <si>
    <t xml:space="preserve">   R &amp; M - CARPET CLEANING</t>
  </si>
  <si>
    <t xml:space="preserve">   R &amp; M - CARPET REPAIR</t>
  </si>
  <si>
    <t xml:space="preserve">   R &amp; M - CLEANING</t>
  </si>
  <si>
    <t xml:space="preserve">   R &amp; M - CLEAN. SUPPLIES</t>
  </si>
  <si>
    <t xml:space="preserve">   R &amp; M - COMMON AREA</t>
  </si>
  <si>
    <t xml:space="preserve">   R &amp; M - D/W &amp; W/D</t>
  </si>
  <si>
    <t xml:space="preserve">   R &amp; M - DOOR/LOCK</t>
  </si>
  <si>
    <t xml:space="preserve">   R &amp; M - DRAPES/BLINDS</t>
  </si>
  <si>
    <t xml:space="preserve">   R &amp; M - ELECTRICAL</t>
  </si>
  <si>
    <t xml:space="preserve">   R &amp; M - FENCE REPAIRS</t>
  </si>
  <si>
    <t xml:space="preserve">   R &amp; M - FIRE PROTECTION</t>
  </si>
  <si>
    <t xml:space="preserve">   R &amp; M - GLASS</t>
  </si>
  <si>
    <t xml:space="preserve">   R &amp; M - HVAC</t>
  </si>
  <si>
    <t xml:space="preserve">   R &amp; M - LANDSCAPING</t>
  </si>
  <si>
    <t xml:space="preserve">   R &amp; M - MAINT. SUPPLIES</t>
  </si>
  <si>
    <t xml:space="preserve">   R &amp; M - FITNESS EQUIP</t>
  </si>
  <si>
    <t xml:space="preserve">   R &amp; M - PAINT/PLASTER</t>
  </si>
  <si>
    <t xml:space="preserve">   R &amp; M - PAINT SUPPLIES</t>
  </si>
  <si>
    <t xml:space="preserve">   R &amp; M - PARKING LOT</t>
  </si>
  <si>
    <t xml:space="preserve">   R &amp; M - PEST CONTROL</t>
  </si>
  <si>
    <t xml:space="preserve">   R &amp; M - PEST CONTROL RUBS</t>
  </si>
  <si>
    <t xml:space="preserve">   R &amp; M - PLUMBING</t>
  </si>
  <si>
    <t xml:space="preserve">   R &amp; M - PLUMB. SUPPLIES</t>
  </si>
  <si>
    <t xml:space="preserve">   R &amp; M - POOL REPAIRS</t>
  </si>
  <si>
    <t xml:space="preserve">   R &amp; M - POOL SUPPLIES</t>
  </si>
  <si>
    <t xml:space="preserve">   R &amp; M - REFRIGERATORS</t>
  </si>
  <si>
    <t xml:space="preserve">   R &amp; M - ROOF</t>
  </si>
  <si>
    <t xml:space="preserve">   R &amp; M - SEWER/ROOTER</t>
  </si>
  <si>
    <t xml:space="preserve">   R &amp; M - SIGNS</t>
  </si>
  <si>
    <t xml:space="preserve">   R &amp; M - SITE VEHICLE EXPENSE</t>
  </si>
  <si>
    <t xml:space="preserve">   R &amp; M - STOVES</t>
  </si>
  <si>
    <t xml:space="preserve">   R &amp; M - TILES/FLOOR</t>
  </si>
  <si>
    <t xml:space="preserve">   R &amp; M - TUB &amp; COUNTER</t>
  </si>
  <si>
    <t xml:space="preserve">   R &amp; M - WALLPAPER</t>
  </si>
  <si>
    <t xml:space="preserve">   R &amp; M - WATER HEATER</t>
  </si>
  <si>
    <t xml:space="preserve">   R &amp; M - WINDOWS</t>
  </si>
  <si>
    <t xml:space="preserve">      REPAIRS/ MAINT. :</t>
  </si>
  <si>
    <t xml:space="preserve"> PAYROLL /RELATED COSTS</t>
  </si>
  <si>
    <t xml:space="preserve">   PR - PROPERTY MNGR</t>
  </si>
  <si>
    <t xml:space="preserve">   PR - ASSIST MNGR</t>
  </si>
  <si>
    <t xml:space="preserve">   PR - OFFICE STAFF</t>
  </si>
  <si>
    <t xml:space="preserve">   PR - MAINT SUP.</t>
  </si>
  <si>
    <t xml:space="preserve">   PR - MAINT TECH</t>
  </si>
  <si>
    <t xml:space="preserve">   PR - LEASING COMMIS.</t>
  </si>
  <si>
    <t xml:space="preserve">   PR - OTHER ADMIN</t>
  </si>
  <si>
    <t xml:space="preserve">   PR - FICA</t>
  </si>
  <si>
    <t xml:space="preserve">   PR - SUI</t>
  </si>
  <si>
    <t xml:space="preserve">   PR - FUI</t>
  </si>
  <si>
    <t xml:space="preserve">   PR - WORKERS COMP.</t>
  </si>
  <si>
    <t xml:space="preserve">   PR - HEALTH INSURANCE</t>
  </si>
  <si>
    <t xml:space="preserve">      PAYROLL / RELATED :</t>
  </si>
  <si>
    <t xml:space="preserve"> ADVERTISING EXPENSES</t>
  </si>
  <si>
    <t xml:space="preserve">   ADV - PRINT &amp; MEDIA</t>
  </si>
  <si>
    <t xml:space="preserve">   ADV - MARKETING/PROMO</t>
  </si>
  <si>
    <t xml:space="preserve">   ADV - RES ACTIVITIES</t>
  </si>
  <si>
    <t xml:space="preserve">   ADV - MODEL EXPENSE</t>
  </si>
  <si>
    <t xml:space="preserve">      ADVERTISING / PROMO :</t>
  </si>
  <si>
    <t xml:space="preserve"> PROPERTY TAXES</t>
  </si>
  <si>
    <t xml:space="preserve">   REAL ESTATE TAXES</t>
  </si>
  <si>
    <t xml:space="preserve">   PERSONAL PROP TAXES</t>
  </si>
  <si>
    <t xml:space="preserve">   PROP. TAX SVC. FEE</t>
  </si>
  <si>
    <t xml:space="preserve">      PROPERTY TAXES :</t>
  </si>
  <si>
    <t xml:space="preserve"> MANAGEMENT FEES</t>
  </si>
  <si>
    <t xml:space="preserve">   MANAGEMENT FEES</t>
  </si>
  <si>
    <t xml:space="preserve">      MANAGEMENT FEES :</t>
  </si>
  <si>
    <t xml:space="preserve"> UTILITIES</t>
  </si>
  <si>
    <t xml:space="preserve">   UTL - ELECTRIC</t>
  </si>
  <si>
    <t xml:space="preserve">   UTL - ELEC - VAC</t>
  </si>
  <si>
    <t xml:space="preserve">   UTL - WATER &amp; SEWER</t>
  </si>
  <si>
    <t xml:space="preserve">   UTL - TRASH REMOVAL</t>
  </si>
  <si>
    <t xml:space="preserve">   UTIL - REFUNDS</t>
  </si>
  <si>
    <t xml:space="preserve">   UTL - OTHER</t>
  </si>
  <si>
    <t xml:space="preserve">      UTILITIES :</t>
  </si>
  <si>
    <t xml:space="preserve"> INSURANCE</t>
  </si>
  <si>
    <t xml:space="preserve">   INS- FIRE &amp; LIABILITY</t>
  </si>
  <si>
    <t xml:space="preserve">   INS- OTHER</t>
  </si>
  <si>
    <t xml:space="preserve">      INSURANCE:</t>
  </si>
  <si>
    <t xml:space="preserve"> RECUR. REPLACEMENTS</t>
  </si>
  <si>
    <t xml:space="preserve">   RR - APPL - STOVES</t>
  </si>
  <si>
    <t xml:space="preserve">   RR - APPL - WAT HTR</t>
  </si>
  <si>
    <t xml:space="preserve">   RR - APPL - D/W</t>
  </si>
  <si>
    <t xml:space="preserve">   RR - APPL - REF</t>
  </si>
  <si>
    <t xml:space="preserve">   RR- CARPET</t>
  </si>
  <si>
    <t xml:space="preserve">   RR - CEILING FANS</t>
  </si>
  <si>
    <t xml:space="preserve">   RR- DOORS/LOCKS</t>
  </si>
  <si>
    <t xml:space="preserve">   RR - DRAPES/BLINDS</t>
  </si>
  <si>
    <t xml:space="preserve">   RR - GARB. DISPOSALS</t>
  </si>
  <si>
    <t xml:space="preserve">   RR- HVAC</t>
  </si>
  <si>
    <t xml:space="preserve">   RR - HVAC COMP</t>
  </si>
  <si>
    <t xml:space="preserve">   RR- LIGHT FIXT  - EXT</t>
  </si>
  <si>
    <t xml:space="preserve">   RR - LIGHT FIXT - INT</t>
  </si>
  <si>
    <t xml:space="preserve">   RR - SINKS</t>
  </si>
  <si>
    <t xml:space="preserve">   RR - SUB FLOORS</t>
  </si>
  <si>
    <t xml:space="preserve">   RR - TILE/FLOORING</t>
  </si>
  <si>
    <t xml:space="preserve">      REC. REPLACEMENTS </t>
  </si>
  <si>
    <t xml:space="preserve">      OPERATING EXPENSES </t>
  </si>
  <si>
    <t xml:space="preserve">      NET OPERATING INCOME </t>
  </si>
  <si>
    <t>Jul 2019</t>
  </si>
  <si>
    <t>9/10/2019</t>
  </si>
  <si>
    <t>For the Twelve Months Ending August 31, 2019</t>
  </si>
  <si>
    <t>Aug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</si>
</sst>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2" fillId="0" borderId="0" xfId="2" applyFont="1" applyAlignment="1">
      <alignment horizontal="centerContinuous"/>
    </xf>
    <xf numFmtId="0" fontId="1" fillId="0" borderId="0" xfId="1" applyAlignment="1">
      <alignment horizontal="centerContinuous"/>
    </xf>
    <xf numFmtId="0" fontId="1" fillId="0" borderId="0" xfId="1" applyAlignment="1">
      <alignment horizontal="center"/>
    </xf>
    <xf numFmtId="0" fontId="1" fillId="0" borderId="0" xfId="1" quotePrefix="1" applyAlignment="1">
      <alignment horizontal="right"/>
    </xf>
    <xf numFmtId="0" fontId="1" fillId="0" borderId="0" xfId="1" applyAlignment="1">
      <alignment vertical="center"/>
    </xf>
    <xf numFmtId="0" fontId="1" fillId="0" borderId="0" xfId="1" applyAlignment="1">
      <alignment horizontal="right"/>
    </xf>
    <xf numFmtId="0" fontId="1" fillId="0" borderId="0" xfId="1" quotePrefix="1" applyAlignment="1">
      <alignment horizontal="center" vertical="top" wrapText="1"/>
    </xf>
    <xf numFmtId="0" fontId="1" fillId="0" borderId="0" xfId="1" applyAlignment="1">
      <alignment horizontal="center" wrapText="1"/>
    </xf>
    <xf numFmtId="0" fontId="0" fillId="0" borderId="0" xfId="1" quotePrefix="1" applyFont="1" applyAlignment="1">
      <alignment horizontal="center" vertical="top" wrapText="1"/>
    </xf>
    <xf numFmtId="0" fontId="1" fillId="0" borderId="1" xfId="1" applyBorder="1" applyAlignment="1">
      <alignment horizontal="centerContinuous"/>
    </xf>
    <xf numFmtId="0" fontId="1" fillId="0" borderId="1" xfId="1" applyBorder="1"/>
    <xf numFmtId="0" fontId="1" fillId="0" borderId="1" xfId="1" applyBorder="1" applyAlignment="1">
      <alignment horizontal="center" wrapText="1"/>
    </xf>
    <xf numFmtId="0" fontId="3" fillId="0" borderId="0" xfId="1" applyFont="1"/>
    <xf numFmtId="3" fontId="1" fillId="0" borderId="0" xfId="1" applyNumberFormat="1"/>
    <xf numFmtId="37" fontId="1" fillId="0" borderId="0" xfId="1" applyNumberFormat="1"/>
    <xf numFmtId="37" fontId="1" fillId="0" borderId="2" xfId="1" applyNumberFormat="1" applyBorder="1"/>
    <xf numFmtId="37" fontId="1" fillId="0" borderId="1" xfId="1" applyNumberFormat="1" applyBorder="1"/>
    <xf numFmtId="37" fontId="3" fillId="0" borderId="2" xfId="1" applyNumberFormat="1" applyFont="1" applyBorder="1"/>
    <xf numFmtId="37" fontId="3" fillId="0" borderId="0" xfId="1" applyNumberFormat="1" applyFont="1"/>
    <xf numFmtId="14" fontId="0" fillId="0" borderId="0" xfId="1" quotePrefix="1" applyNumberFormat="1" applyFont="1" applyAlignment="1">
      <alignment horizontal="right" wrapText="1"/>
    </xf>
    <xf numFmtId="0" fontId="1" fillId="0" borderId="0" xfId="1" applyAlignment="1">
      <alignment wrapText="1"/>
    </xf>
    <xf numFmtId="164" fontId="1" fillId="0" borderId="0" xfId="1" applyNumberFormat="1" applyAlignment="1">
      <alignment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right" wrapText="1"/>
    </xf>
    <xf numFmtId="0" fontId="0" fillId="0" borderId="0" xfId="1" applyFont="1" applyAlignment="1">
      <alignment horizontal="center" vertical="top" wrapText="1"/>
    </xf>
    <xf numFmtId="0" fontId="1" fillId="0" borderId="0" xfId="1" applyAlignment="1">
      <alignment horizontal="center" vertical="top" wrapText="1"/>
    </xf>
    <xf numFmtId="0" fontId="1" fillId="0" borderId="0" xfId="1" applyAlignment="1">
      <alignment horizontal="center" wrapText="1"/>
    </xf>
  </cellXfs>
  <cellStyles count="3">
    <cellStyle name="Normal" xfId="0" builtinId="0"/>
    <cellStyle name="Normal 3" xfId="1" xr:uid="{442E8690-36D0-4CCC-A20D-595F7B59EC9D}"/>
    <cellStyle name="Normal_Financials Standard JDE" xfId="2" xr:uid="{6465A2A6-6015-4354-8EE7-6AB0BAED17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ohndewitt\Desktop\Misc\UW%20Template\JCV%20U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Preliminary%20Models\CBL%20Pool%20of%204%20December%202001\22080%20-%20Arbor%20Pla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ff.CLKCORP\Local%20Settings\Temporary%20Internet%20Files\OLK11E7\C-C%20Kensingt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ff.CLKCORP\Local%20Settings\Temporary%20Internet%20Files\OLK11E7\My%20Documents\C-C%20Kensingt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TMGroup\Value%20Analyses\Sunshine\Riverda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ff.CLKCORP\Local%20Settings\Temporary%20Internet%20Files\OLK11E7\Kingston%20Village%20$8.1M%20Bonds%20(sheldon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pos\CENTRAL%20DIVISION\MEMPHIS\ARBORS\Financials\2002\MAA_1202%20arborsc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ff.CLKCORP\Local%20Settings\Temporary%20Internet%20Files\OLK11E7\2010%20Budgets\2010BudgetCambridg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WillowTrace%20Financia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tructure Options"/>
      <sheetName val="Income Check"/>
      <sheetName val="I&amp;E"/>
      <sheetName val="Rent Roll"/>
      <sheetName val="Sizing"/>
      <sheetName val="Data"/>
      <sheetName val="Rates"/>
    </sheetNames>
    <sheetDataSet>
      <sheetData sheetId="0">
        <row r="10">
          <cell r="J10" t="str">
            <v>John DeWitt</v>
          </cell>
        </row>
        <row r="12">
          <cell r="C12" t="str">
            <v>Greens At Forest Park</v>
          </cell>
        </row>
        <row r="18">
          <cell r="B18">
            <v>190</v>
          </cell>
        </row>
        <row r="31">
          <cell r="I3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 Detail"/>
      <sheetName val="Main"/>
      <sheetName val="Rent Roll"/>
      <sheetName val="Variance"/>
      <sheetName val="Quote Sheet"/>
    </sheetNames>
    <sheetDataSet>
      <sheetData sheetId="0" refreshError="1">
        <row r="6">
          <cell r="G6" t="str">
            <v>YTD</v>
          </cell>
          <cell r="H6">
            <v>0</v>
          </cell>
        </row>
        <row r="12">
          <cell r="D12">
            <v>2227776</v>
          </cell>
          <cell r="E12">
            <v>10239740</v>
          </cell>
          <cell r="F12">
            <v>10896002</v>
          </cell>
          <cell r="H12">
            <v>10793532</v>
          </cell>
          <cell r="I12">
            <v>0</v>
          </cell>
          <cell r="J12">
            <v>0</v>
          </cell>
          <cell r="K12">
            <v>11129044</v>
          </cell>
        </row>
        <row r="13">
          <cell r="D13">
            <v>490966</v>
          </cell>
          <cell r="E13">
            <v>2852785</v>
          </cell>
          <cell r="F13">
            <v>2842241</v>
          </cell>
          <cell r="H13">
            <v>2271106.7999999998</v>
          </cell>
          <cell r="I13">
            <v>0</v>
          </cell>
          <cell r="J13">
            <v>0</v>
          </cell>
          <cell r="K13">
            <v>2790972</v>
          </cell>
        </row>
        <row r="14">
          <cell r="D14">
            <v>371416</v>
          </cell>
          <cell r="E14">
            <v>2000984</v>
          </cell>
          <cell r="F14">
            <v>2028172</v>
          </cell>
          <cell r="H14">
            <v>2002663.2000000002</v>
          </cell>
          <cell r="I14">
            <v>0</v>
          </cell>
          <cell r="J14">
            <v>0</v>
          </cell>
          <cell r="K14">
            <v>2064445</v>
          </cell>
        </row>
        <row r="15">
          <cell r="D15">
            <v>118315</v>
          </cell>
          <cell r="E15">
            <v>553655</v>
          </cell>
          <cell r="F15">
            <v>260720</v>
          </cell>
          <cell r="H15">
            <v>257800.80000000002</v>
          </cell>
          <cell r="I15">
            <v>0</v>
          </cell>
          <cell r="J15">
            <v>0</v>
          </cell>
          <cell r="K15">
            <v>440698</v>
          </cell>
        </row>
        <row r="16">
          <cell r="D16">
            <v>0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D18">
            <v>0</v>
          </cell>
          <cell r="E18">
            <v>222231</v>
          </cell>
          <cell r="F18">
            <v>119601</v>
          </cell>
          <cell r="H18">
            <v>127326</v>
          </cell>
          <cell r="I18">
            <v>0</v>
          </cell>
          <cell r="J18">
            <v>0</v>
          </cell>
          <cell r="K18">
            <v>50571</v>
          </cell>
        </row>
        <row r="19">
          <cell r="D19">
            <v>0</v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H21">
            <v>15452428.800000001</v>
          </cell>
          <cell r="I21">
            <v>0</v>
          </cell>
          <cell r="J21">
            <v>0</v>
          </cell>
          <cell r="K21">
            <v>16475730</v>
          </cell>
        </row>
        <row r="22"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D24">
            <v>3208473</v>
          </cell>
          <cell r="E24">
            <v>15869395</v>
          </cell>
          <cell r="F24">
            <v>16146736</v>
          </cell>
          <cell r="H24">
            <v>15452428.800000001</v>
          </cell>
          <cell r="I24">
            <v>0</v>
          </cell>
          <cell r="J24">
            <v>0</v>
          </cell>
          <cell r="K24">
            <v>16475730</v>
          </cell>
        </row>
        <row r="25"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 t="str">
            <v>Temporary Tenant Income</v>
          </cell>
          <cell r="D26">
            <v>159183</v>
          </cell>
          <cell r="E26">
            <v>244609</v>
          </cell>
          <cell r="F26">
            <v>339506</v>
          </cell>
          <cell r="H26">
            <v>132849.59999999998</v>
          </cell>
          <cell r="I26">
            <v>0</v>
          </cell>
          <cell r="J26">
            <v>0</v>
          </cell>
          <cell r="K26">
            <v>204754</v>
          </cell>
        </row>
        <row r="27">
          <cell r="B27" t="str">
            <v>Other Income</v>
          </cell>
          <cell r="D27">
            <v>57671</v>
          </cell>
          <cell r="E27">
            <v>122567</v>
          </cell>
          <cell r="F27">
            <v>133487</v>
          </cell>
          <cell r="H27">
            <v>134504.40000000002</v>
          </cell>
          <cell r="I27">
            <v>0</v>
          </cell>
          <cell r="J27">
            <v>0</v>
          </cell>
          <cell r="K27">
            <v>81624</v>
          </cell>
        </row>
        <row r="28">
          <cell r="B28" t="str">
            <v>Branding/Promtion</v>
          </cell>
          <cell r="D28">
            <v>1517</v>
          </cell>
          <cell r="E28">
            <v>63205</v>
          </cell>
          <cell r="F28">
            <v>137159</v>
          </cell>
          <cell r="H28">
            <v>152571.59999999998</v>
          </cell>
          <cell r="I28">
            <v>0</v>
          </cell>
          <cell r="J28">
            <v>0</v>
          </cell>
          <cell r="K28">
            <v>204664</v>
          </cell>
        </row>
        <row r="29">
          <cell r="D29">
            <v>3426844</v>
          </cell>
          <cell r="E29">
            <v>16299776</v>
          </cell>
          <cell r="F29">
            <v>16756888</v>
          </cell>
          <cell r="H29">
            <v>15872354.4</v>
          </cell>
          <cell r="I29">
            <v>0</v>
          </cell>
          <cell r="J29">
            <v>0</v>
          </cell>
          <cell r="K29">
            <v>16966772</v>
          </cell>
        </row>
        <row r="66">
          <cell r="D66">
            <v>228893</v>
          </cell>
          <cell r="E66">
            <v>434655</v>
          </cell>
          <cell r="F66">
            <v>359906</v>
          </cell>
          <cell r="H66">
            <v>431887.19999999995</v>
          </cell>
          <cell r="I66">
            <v>0</v>
          </cell>
          <cell r="J66">
            <v>0</v>
          </cell>
          <cell r="K66">
            <v>426282</v>
          </cell>
        </row>
        <row r="67">
          <cell r="D67">
            <v>989891</v>
          </cell>
          <cell r="E67">
            <v>3183279</v>
          </cell>
          <cell r="F67">
            <v>2163035</v>
          </cell>
          <cell r="H67">
            <v>2206642.7999999998</v>
          </cell>
          <cell r="I67">
            <v>0</v>
          </cell>
          <cell r="J67">
            <v>0</v>
          </cell>
          <cell r="K67">
            <v>2670522</v>
          </cell>
        </row>
        <row r="68">
          <cell r="D68">
            <v>119348</v>
          </cell>
          <cell r="E68">
            <v>535320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D70">
            <v>162212</v>
          </cell>
          <cell r="E70">
            <v>897060</v>
          </cell>
          <cell r="F70">
            <v>1603879</v>
          </cell>
          <cell r="H70">
            <v>1616158.8</v>
          </cell>
          <cell r="I70">
            <v>0</v>
          </cell>
          <cell r="J70">
            <v>0</v>
          </cell>
          <cell r="K70">
            <v>1740337</v>
          </cell>
        </row>
        <row r="71">
          <cell r="D71">
            <v>0</v>
          </cell>
          <cell r="E71">
            <v>0</v>
          </cell>
          <cell r="F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D73">
            <v>71114</v>
          </cell>
          <cell r="E73">
            <v>218956</v>
          </cell>
          <cell r="F73">
            <v>248133</v>
          </cell>
          <cell r="H73">
            <v>255789.59999999998</v>
          </cell>
          <cell r="I73">
            <v>0</v>
          </cell>
          <cell r="J73">
            <v>0</v>
          </cell>
          <cell r="K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</sheetData>
      <sheetData sheetId="1" refreshError="1"/>
      <sheetData sheetId="2" refreshError="1">
        <row r="14">
          <cell r="H14">
            <v>840000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215">
          <cell r="H215">
            <v>10517692.149999999</v>
          </cell>
          <cell r="I215">
            <v>50571</v>
          </cell>
          <cell r="J215">
            <v>2790972</v>
          </cell>
          <cell r="K215">
            <v>2064445</v>
          </cell>
          <cell r="L215">
            <v>440698</v>
          </cell>
          <cell r="M215">
            <v>0</v>
          </cell>
          <cell r="N215">
            <v>0</v>
          </cell>
        </row>
        <row r="222">
          <cell r="H222">
            <v>467094.53087637812</v>
          </cell>
        </row>
        <row r="230">
          <cell r="C230">
            <v>539037</v>
          </cell>
        </row>
        <row r="231">
          <cell r="C231">
            <v>68278.01999999999</v>
          </cell>
        </row>
        <row r="232">
          <cell r="C232">
            <v>22.912515004237129</v>
          </cell>
        </row>
        <row r="233">
          <cell r="C233">
            <v>7.5</v>
          </cell>
        </row>
        <row r="234">
          <cell r="G234">
            <v>3.0249999999999999E-2</v>
          </cell>
        </row>
        <row r="235">
          <cell r="G235">
            <v>0</v>
          </cell>
        </row>
        <row r="238">
          <cell r="C238">
            <v>460876.63499999995</v>
          </cell>
        </row>
        <row r="249">
          <cell r="D249">
            <v>775199.41425000026</v>
          </cell>
        </row>
        <row r="290">
          <cell r="O290">
            <v>17171472.680876378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Act2"/>
      <sheetName val="Pro"/>
      <sheetName val="Proj01"/>
      <sheetName val="PerUnit"/>
      <sheetName val="YN"/>
      <sheetName val="FV"/>
      <sheetName val="Mth"/>
      <sheetName val="Occ"/>
      <sheetName val="T"/>
      <sheetName val="Eng"/>
      <sheetName val="TaxProj"/>
      <sheetName val="K"/>
      <sheetName val="K1"/>
      <sheetName val="K2"/>
      <sheetName val="1202"/>
      <sheetName val="903A"/>
      <sheetName val="903"/>
      <sheetName val="1203A"/>
      <sheetName val="1203"/>
      <sheetName val="104"/>
      <sheetName val="204"/>
      <sheetName val="304"/>
      <sheetName val="404"/>
      <sheetName val="504"/>
      <sheetName val="604"/>
      <sheetName val="I&amp;E"/>
      <sheetName val="W"/>
      <sheetName val="L&amp;E"/>
      <sheetName val="Clos"/>
      <sheetName val="Clos1"/>
      <sheetName val="CR"/>
      <sheetName val="Sale"/>
      <sheetName val="Tran"/>
      <sheetName val="BofA"/>
      <sheetName val="Earnup"/>
      <sheetName val="Mtge"/>
      <sheetName val="K0903A"/>
      <sheetName val="K0903P"/>
      <sheetName val="K1203A"/>
      <sheetName val="K1203P"/>
      <sheetName val="Working"/>
      <sheetName val="K204P"/>
      <sheetName val="K304P"/>
      <sheetName val="K104P"/>
      <sheetName val="K404P"/>
      <sheetName val="K504P"/>
      <sheetName val="K604P"/>
      <sheetName val="Fin03"/>
      <sheetName val="Fin604"/>
      <sheetName val="704"/>
      <sheetName val="804"/>
      <sheetName val="904"/>
      <sheetName val="PotGOS"/>
      <sheetName val="PotSale"/>
      <sheetName val="1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03"/>
      <sheetName val="Fin604"/>
      <sheetName val="A"/>
      <sheetName val="Act2"/>
      <sheetName val="Pro"/>
      <sheetName val="Proj01"/>
      <sheetName val="PerUnit"/>
      <sheetName val="YN"/>
      <sheetName val="FV"/>
      <sheetName val="Mth"/>
      <sheetName val="Occ"/>
      <sheetName val="T"/>
      <sheetName val="Eng"/>
      <sheetName val="TaxProj"/>
      <sheetName val="K"/>
      <sheetName val="K1"/>
      <sheetName val="K2"/>
      <sheetName val="1202"/>
      <sheetName val="903A"/>
      <sheetName val="903"/>
      <sheetName val="1203A"/>
      <sheetName val="1203"/>
      <sheetName val="104"/>
      <sheetName val="204"/>
      <sheetName val="304"/>
      <sheetName val="404"/>
      <sheetName val="504"/>
      <sheetName val="604"/>
      <sheetName val="I&amp;E"/>
      <sheetName val="W"/>
      <sheetName val="L&amp;E"/>
      <sheetName val="Clos"/>
      <sheetName val="Clos1"/>
      <sheetName val="CR"/>
      <sheetName val="Sale"/>
      <sheetName val="Tran"/>
      <sheetName val="BofA"/>
      <sheetName val="Earnup"/>
      <sheetName val="Mtge"/>
      <sheetName val="K0903A"/>
      <sheetName val="K0903P"/>
      <sheetName val="K1203A"/>
      <sheetName val="K1203P"/>
      <sheetName val="K204P"/>
      <sheetName val="Working"/>
      <sheetName val="K304P"/>
      <sheetName val="K104P"/>
      <sheetName val="K404P"/>
      <sheetName val="K504P"/>
      <sheetName val="K604P"/>
      <sheetName val="704"/>
      <sheetName val="804"/>
      <sheetName val="904"/>
      <sheetName val="PotGOS"/>
      <sheetName val="PotSale"/>
      <sheetName val="1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2000"/>
      <sheetName val="2000 Cap Rep"/>
      <sheetName val="Assessor 3-20-02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"/>
      <sheetName val="2003"/>
      <sheetName val="2004"/>
      <sheetName val="2005"/>
      <sheetName val="2006"/>
      <sheetName val="2007"/>
      <sheetName val="2008"/>
      <sheetName val="2009"/>
      <sheetName val="2010"/>
    </sheetNames>
    <sheetDataSet>
      <sheetData sheetId="0"/>
      <sheetData sheetId="1" refreshError="1">
        <row r="2">
          <cell r="C2" t="str">
            <v>Kingston Village</v>
          </cell>
        </row>
        <row r="4">
          <cell r="C4" t="str">
            <v>Louisiana</v>
          </cell>
        </row>
        <row r="5">
          <cell r="C5" t="str">
            <v>Shreveport</v>
          </cell>
        </row>
        <row r="6">
          <cell r="C6">
            <v>1985</v>
          </cell>
        </row>
        <row r="11">
          <cell r="C11">
            <v>231028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bors at Century Center"/>
    </sheetNames>
    <sheetDataSet>
      <sheetData sheetId="0" refreshError="1">
        <row r="1">
          <cell r="A1" t="str">
            <v>Arbors at Century Center</v>
          </cell>
        </row>
        <row r="2">
          <cell r="A2">
            <v>2002</v>
          </cell>
        </row>
        <row r="4">
          <cell r="A4" t="str">
            <v>Property Level</v>
          </cell>
        </row>
        <row r="5">
          <cell r="A5">
            <v>37600</v>
          </cell>
        </row>
        <row r="6">
          <cell r="A6">
            <v>37621</v>
          </cell>
        </row>
        <row r="8">
          <cell r="A8">
            <v>0</v>
          </cell>
        </row>
        <row r="9">
          <cell r="A9" t="str">
            <v>SchwaabHideZeroRows</v>
          </cell>
        </row>
        <row r="10">
          <cell r="A10" t="str">
            <v>501 - Monthly Account Actuals</v>
          </cell>
        </row>
        <row r="11">
          <cell r="A11">
            <v>12</v>
          </cell>
        </row>
        <row r="678">
          <cell r="T678" t="str">
            <v>Property Level</v>
          </cell>
          <cell r="U678" t="str">
            <v>Property Level</v>
          </cell>
          <cell r="V678" t="str">
            <v>Property Level</v>
          </cell>
          <cell r="W678" t="str">
            <v>Property Level</v>
          </cell>
          <cell r="X678" t="str">
            <v>Property Level</v>
          </cell>
          <cell r="Y678" t="str">
            <v>Property Level</v>
          </cell>
          <cell r="Z678" t="str">
            <v>Property Level</v>
          </cell>
          <cell r="AA678" t="str">
            <v>Property Level</v>
          </cell>
          <cell r="AB678" t="str">
            <v>Property Level</v>
          </cell>
          <cell r="AC678" t="str">
            <v>Property Level</v>
          </cell>
          <cell r="AD678" t="str">
            <v>Property Level</v>
          </cell>
          <cell r="AE678" t="str">
            <v>Property Level</v>
          </cell>
          <cell r="AF678" t="str">
            <v>Property Level</v>
          </cell>
          <cell r="AG678" t="str">
            <v>Property Level</v>
          </cell>
        </row>
        <row r="679">
          <cell r="T679" t="str">
            <v>Actual (2002)</v>
          </cell>
          <cell r="U679" t="str">
            <v>Actual (2002)</v>
          </cell>
          <cell r="V679" t="str">
            <v>Actual (2002)</v>
          </cell>
          <cell r="W679" t="str">
            <v>Actual (2002)</v>
          </cell>
          <cell r="X679" t="str">
            <v>Actual (2002)</v>
          </cell>
          <cell r="Y679" t="str">
            <v>Actual (2002)</v>
          </cell>
          <cell r="Z679" t="str">
            <v>Actual (2002)</v>
          </cell>
          <cell r="AA679" t="str">
            <v>Actual (2002)</v>
          </cell>
          <cell r="AB679" t="str">
            <v>Actual (2002)</v>
          </cell>
          <cell r="AC679" t="str">
            <v>Actual (2002)</v>
          </cell>
          <cell r="AD679" t="str">
            <v>Actual (2002)</v>
          </cell>
          <cell r="AE679" t="str">
            <v>Actual (2002)</v>
          </cell>
          <cell r="AF679" t="str">
            <v>Actual (2002)</v>
          </cell>
          <cell r="AG679" t="str">
            <v>Actual (2002)</v>
          </cell>
        </row>
        <row r="680">
          <cell r="T680" t="str">
            <v>Jan</v>
          </cell>
          <cell r="U680" t="str">
            <v>Feb</v>
          </cell>
          <cell r="V680" t="str">
            <v>Mar</v>
          </cell>
          <cell r="W680" t="str">
            <v>Apr</v>
          </cell>
          <cell r="X680" t="str">
            <v>May</v>
          </cell>
          <cell r="Y680" t="str">
            <v>Jun</v>
          </cell>
          <cell r="Z680" t="str">
            <v>Jul</v>
          </cell>
          <cell r="AA680" t="str">
            <v>Aug</v>
          </cell>
          <cell r="AB680" t="str">
            <v>Sep</v>
          </cell>
          <cell r="AC680" t="str">
            <v>Oct</v>
          </cell>
          <cell r="AD680" t="str">
            <v>Nov</v>
          </cell>
          <cell r="AE680" t="str">
            <v>Dec</v>
          </cell>
          <cell r="AF680" t="str">
            <v>Dec YTD</v>
          </cell>
          <cell r="AG680" t="str">
            <v>Opening Balance</v>
          </cell>
        </row>
        <row r="681">
          <cell r="R681" t="str">
            <v>Arbors at Century Center</v>
          </cell>
          <cell r="S681" t="str">
            <v>Total Units</v>
          </cell>
          <cell r="T681" t="str">
            <v>0</v>
          </cell>
          <cell r="U681" t="str">
            <v>0</v>
          </cell>
          <cell r="V681" t="str">
            <v>0</v>
          </cell>
          <cell r="W681" t="str">
            <v>0</v>
          </cell>
          <cell r="X681" t="str">
            <v>0</v>
          </cell>
          <cell r="Y681" t="str">
            <v>0</v>
          </cell>
          <cell r="Z681" t="str">
            <v>0</v>
          </cell>
          <cell r="AA681" t="str">
            <v>0</v>
          </cell>
          <cell r="AB681" t="str">
            <v>0</v>
          </cell>
          <cell r="AC681" t="str">
            <v>0</v>
          </cell>
          <cell r="AD681" t="str">
            <v>0</v>
          </cell>
          <cell r="AE681">
            <v>420</v>
          </cell>
          <cell r="AF681">
            <v>420</v>
          </cell>
          <cell r="AG681" t="str">
            <v>0</v>
          </cell>
        </row>
        <row r="682">
          <cell r="S682" t="str">
            <v>Gross Rent Potential</v>
          </cell>
          <cell r="T682">
            <v>251794.61</v>
          </cell>
          <cell r="U682">
            <v>251770</v>
          </cell>
          <cell r="V682">
            <v>255066.43</v>
          </cell>
          <cell r="W682">
            <v>255066</v>
          </cell>
          <cell r="X682">
            <v>255066.02</v>
          </cell>
          <cell r="Y682">
            <v>255930</v>
          </cell>
          <cell r="Z682">
            <v>255930</v>
          </cell>
          <cell r="AA682">
            <v>256350</v>
          </cell>
          <cell r="AB682">
            <v>256350</v>
          </cell>
          <cell r="AC682">
            <v>257648.01</v>
          </cell>
          <cell r="AD682">
            <v>258325.99</v>
          </cell>
          <cell r="AE682">
            <v>258326</v>
          </cell>
          <cell r="AF682">
            <v>3067623.06</v>
          </cell>
          <cell r="AG682" t="str">
            <v>0</v>
          </cell>
        </row>
        <row r="683">
          <cell r="S683" t="str">
            <v>Lease Gain/Loss on Mkt Rent</v>
          </cell>
          <cell r="T683">
            <v>3229.2</v>
          </cell>
          <cell r="U683">
            <v>2814.46</v>
          </cell>
          <cell r="V683">
            <v>-845.38</v>
          </cell>
          <cell r="W683">
            <v>-1156.6099999999999</v>
          </cell>
          <cell r="X683">
            <v>-1247.4100000000001</v>
          </cell>
          <cell r="Y683">
            <v>-2137.36</v>
          </cell>
          <cell r="Z683">
            <v>-1985.33</v>
          </cell>
          <cell r="AA683">
            <v>-2240.33</v>
          </cell>
          <cell r="AB683">
            <v>-2144.41</v>
          </cell>
          <cell r="AC683">
            <v>-3143.07</v>
          </cell>
          <cell r="AD683">
            <v>-3200.03</v>
          </cell>
          <cell r="AE683">
            <v>-2719.08</v>
          </cell>
          <cell r="AF683">
            <v>-14775.35</v>
          </cell>
          <cell r="AG683" t="str">
            <v>0</v>
          </cell>
        </row>
        <row r="684">
          <cell r="S684" t="str">
            <v>New Lease/Renewal Discounts</v>
          </cell>
          <cell r="T684">
            <v>-15877.17</v>
          </cell>
          <cell r="U684">
            <v>-14805.58</v>
          </cell>
          <cell r="V684">
            <v>-13915.61</v>
          </cell>
          <cell r="W684">
            <v>-14405.03</v>
          </cell>
          <cell r="X684">
            <v>-12840.13</v>
          </cell>
          <cell r="Y684">
            <v>-12900.79</v>
          </cell>
          <cell r="Z684">
            <v>-11820.14</v>
          </cell>
          <cell r="AA684">
            <v>-11995.47</v>
          </cell>
          <cell r="AB684">
            <v>-11894.41</v>
          </cell>
          <cell r="AC684">
            <v>-13054.39</v>
          </cell>
          <cell r="AD684">
            <v>-12794.92</v>
          </cell>
          <cell r="AE684">
            <v>-12902.05</v>
          </cell>
          <cell r="AF684">
            <v>-159205.69</v>
          </cell>
          <cell r="AG684" t="str">
            <v>0</v>
          </cell>
        </row>
        <row r="685">
          <cell r="S685" t="str">
            <v>Vacancy Loss</v>
          </cell>
          <cell r="T685">
            <v>-16457.45</v>
          </cell>
          <cell r="U685">
            <v>-13696.37</v>
          </cell>
          <cell r="V685">
            <v>-14709.11</v>
          </cell>
          <cell r="W685">
            <v>-12475.58</v>
          </cell>
          <cell r="X685">
            <v>-15425.71</v>
          </cell>
          <cell r="Y685">
            <v>-17189.599999999999</v>
          </cell>
          <cell r="Z685">
            <v>-24205.81</v>
          </cell>
          <cell r="AA685">
            <v>-29071.24</v>
          </cell>
          <cell r="AB685">
            <v>-29120.97</v>
          </cell>
          <cell r="AC685">
            <v>-21565.08</v>
          </cell>
          <cell r="AD685">
            <v>-19636.54</v>
          </cell>
          <cell r="AE685">
            <v>-18867.849999999999</v>
          </cell>
          <cell r="AF685">
            <v>-232421.31</v>
          </cell>
          <cell r="AG685" t="str">
            <v>0</v>
          </cell>
        </row>
        <row r="686">
          <cell r="S686" t="str">
            <v>Non Revenue Units</v>
          </cell>
          <cell r="T686">
            <v>-671</v>
          </cell>
          <cell r="U686">
            <v>-671</v>
          </cell>
          <cell r="V686">
            <v>-679</v>
          </cell>
          <cell r="W686">
            <v>-1221.03</v>
          </cell>
          <cell r="X686">
            <v>-1228</v>
          </cell>
          <cell r="Y686">
            <v>-1232</v>
          </cell>
          <cell r="Z686">
            <v>-1232</v>
          </cell>
          <cell r="AA686">
            <v>-1234</v>
          </cell>
          <cell r="AB686">
            <v>-1344</v>
          </cell>
          <cell r="AC686">
            <v>-1240</v>
          </cell>
          <cell r="AD686">
            <v>-1242</v>
          </cell>
          <cell r="AE686">
            <v>-1242</v>
          </cell>
          <cell r="AF686">
            <v>-13236.03</v>
          </cell>
          <cell r="AG686" t="str">
            <v>0</v>
          </cell>
        </row>
        <row r="687">
          <cell r="S687" t="str">
            <v>Move In Concessions</v>
          </cell>
          <cell r="T687">
            <v>-290.39</v>
          </cell>
          <cell r="U687">
            <v>-278.11</v>
          </cell>
          <cell r="V687">
            <v>-678.23</v>
          </cell>
          <cell r="W687">
            <v>-194.32</v>
          </cell>
          <cell r="X687" t="str">
            <v>0</v>
          </cell>
          <cell r="Y687">
            <v>-663</v>
          </cell>
          <cell r="Z687">
            <v>-772.4</v>
          </cell>
          <cell r="AA687">
            <v>-979.41</v>
          </cell>
          <cell r="AB687">
            <v>-40</v>
          </cell>
          <cell r="AC687">
            <v>-2754</v>
          </cell>
          <cell r="AD687">
            <v>-5326.54</v>
          </cell>
          <cell r="AE687">
            <v>-2835.54</v>
          </cell>
          <cell r="AF687">
            <v>-14811.94</v>
          </cell>
          <cell r="AG687" t="str">
            <v>0</v>
          </cell>
        </row>
        <row r="688">
          <cell r="S688" t="str">
            <v>Renewal Concessions - Rent</v>
          </cell>
          <cell r="T688" t="str">
            <v>0</v>
          </cell>
          <cell r="U688" t="str">
            <v>0</v>
          </cell>
          <cell r="V688" t="str">
            <v>0</v>
          </cell>
          <cell r="W688" t="str">
            <v>0</v>
          </cell>
          <cell r="X688" t="str">
            <v>0</v>
          </cell>
          <cell r="Y688">
            <v>-259.89999999999998</v>
          </cell>
          <cell r="Z688" t="str">
            <v>0</v>
          </cell>
          <cell r="AA688" t="str">
            <v>0</v>
          </cell>
          <cell r="AB688" t="str">
            <v>0</v>
          </cell>
          <cell r="AC688" t="str">
            <v>0</v>
          </cell>
          <cell r="AD688">
            <v>-50</v>
          </cell>
          <cell r="AE688">
            <v>-900</v>
          </cell>
          <cell r="AF688">
            <v>-1209.9000000000001</v>
          </cell>
          <cell r="AG688" t="str">
            <v>0</v>
          </cell>
        </row>
        <row r="689">
          <cell r="S689" t="str">
            <v>Write Offs</v>
          </cell>
          <cell r="T689">
            <v>-1947.29</v>
          </cell>
          <cell r="U689">
            <v>-1692.3</v>
          </cell>
          <cell r="V689">
            <v>-2967.27</v>
          </cell>
          <cell r="W689">
            <v>-489.53</v>
          </cell>
          <cell r="X689">
            <v>-1759.11</v>
          </cell>
          <cell r="Y689">
            <v>-7023.81</v>
          </cell>
          <cell r="Z689">
            <v>-5020.63</v>
          </cell>
          <cell r="AA689">
            <v>-3328.1</v>
          </cell>
          <cell r="AB689">
            <v>-5892.13</v>
          </cell>
          <cell r="AC689">
            <v>-2494.87</v>
          </cell>
          <cell r="AD689">
            <v>-2486.4499999999998</v>
          </cell>
          <cell r="AE689">
            <v>-2208.66</v>
          </cell>
          <cell r="AF689">
            <v>-37310.15</v>
          </cell>
          <cell r="AG689" t="str">
            <v>0</v>
          </cell>
        </row>
        <row r="690">
          <cell r="S690" t="str">
            <v>Collections</v>
          </cell>
          <cell r="T690">
            <v>246.44</v>
          </cell>
          <cell r="U690">
            <v>507.72</v>
          </cell>
          <cell r="V690">
            <v>316.67</v>
          </cell>
          <cell r="W690">
            <v>294.11</v>
          </cell>
          <cell r="X690">
            <v>285.70999999999998</v>
          </cell>
          <cell r="Y690">
            <v>387.55</v>
          </cell>
          <cell r="Z690">
            <v>10.54</v>
          </cell>
          <cell r="AA690">
            <v>831.53</v>
          </cell>
          <cell r="AB690">
            <v>489.75</v>
          </cell>
          <cell r="AC690">
            <v>1005.74</v>
          </cell>
          <cell r="AD690">
            <v>1089</v>
          </cell>
          <cell r="AE690">
            <v>1060.53</v>
          </cell>
          <cell r="AF690">
            <v>6525.29</v>
          </cell>
          <cell r="AG690" t="str">
            <v>0</v>
          </cell>
        </row>
        <row r="691">
          <cell r="S691" t="str">
            <v>Employee Concessions</v>
          </cell>
          <cell r="T691">
            <v>-732.8</v>
          </cell>
          <cell r="U691">
            <v>-732.8</v>
          </cell>
          <cell r="V691">
            <v>-658.07</v>
          </cell>
          <cell r="W691">
            <v>-648.99</v>
          </cell>
          <cell r="X691">
            <v>-818.24</v>
          </cell>
          <cell r="Y691">
            <v>-1031.0899999999999</v>
          </cell>
          <cell r="Z691">
            <v>-873.37</v>
          </cell>
          <cell r="AA691">
            <v>-958.43</v>
          </cell>
          <cell r="AB691">
            <v>-735.07</v>
          </cell>
          <cell r="AC691">
            <v>-890.8</v>
          </cell>
          <cell r="AD691">
            <v>-623.13</v>
          </cell>
          <cell r="AE691">
            <v>-429.8</v>
          </cell>
          <cell r="AF691">
            <v>-9132.59</v>
          </cell>
          <cell r="AG691" t="str">
            <v>0</v>
          </cell>
        </row>
        <row r="692">
          <cell r="S692" t="str">
            <v>Courtesy Off. Concessions</v>
          </cell>
          <cell r="T692">
            <v>-369.5</v>
          </cell>
          <cell r="U692">
            <v>-369.5</v>
          </cell>
          <cell r="V692">
            <v>-369.5</v>
          </cell>
          <cell r="W692">
            <v>-369.5</v>
          </cell>
          <cell r="X692">
            <v>-393.5</v>
          </cell>
          <cell r="Y692">
            <v>-393.5</v>
          </cell>
          <cell r="Z692">
            <v>-1017.5</v>
          </cell>
          <cell r="AA692">
            <v>-393.5</v>
          </cell>
          <cell r="AB692">
            <v>-952.7</v>
          </cell>
          <cell r="AC692">
            <v>-952.7</v>
          </cell>
          <cell r="AD692">
            <v>-952.7</v>
          </cell>
          <cell r="AE692">
            <v>-952.7</v>
          </cell>
          <cell r="AF692">
            <v>-7486.8</v>
          </cell>
          <cell r="AG692" t="str">
            <v>0</v>
          </cell>
        </row>
        <row r="693">
          <cell r="S693" t="str">
            <v>Program Concession</v>
          </cell>
          <cell r="T693">
            <v>-1612.6</v>
          </cell>
          <cell r="U693">
            <v>-1032.2</v>
          </cell>
          <cell r="V693">
            <v>-1192.2</v>
          </cell>
          <cell r="W693">
            <v>-1114.2</v>
          </cell>
          <cell r="X693">
            <v>-964.4</v>
          </cell>
          <cell r="Y693" t="str">
            <v>0</v>
          </cell>
          <cell r="Z693" t="str">
            <v>0</v>
          </cell>
          <cell r="AA693" t="str">
            <v>0</v>
          </cell>
          <cell r="AB693" t="str">
            <v>0</v>
          </cell>
          <cell r="AC693" t="str">
            <v>0</v>
          </cell>
          <cell r="AD693" t="str">
            <v>0</v>
          </cell>
          <cell r="AE693">
            <v>150</v>
          </cell>
          <cell r="AF693">
            <v>-5765.6</v>
          </cell>
          <cell r="AG693" t="str">
            <v>0</v>
          </cell>
        </row>
        <row r="694">
          <cell r="S694" t="str">
            <v>Other Concessions</v>
          </cell>
          <cell r="T694">
            <v>-974.95</v>
          </cell>
          <cell r="U694">
            <v>-906.23</v>
          </cell>
          <cell r="V694">
            <v>-1294.8399999999999</v>
          </cell>
          <cell r="W694">
            <v>-420</v>
          </cell>
          <cell r="X694">
            <v>-1206.26</v>
          </cell>
          <cell r="Y694">
            <v>-84.2</v>
          </cell>
          <cell r="Z694">
            <v>-1013</v>
          </cell>
          <cell r="AA694">
            <v>-1410.79</v>
          </cell>
          <cell r="AB694">
            <v>-1270.74</v>
          </cell>
          <cell r="AC694">
            <v>-1118.5</v>
          </cell>
          <cell r="AD694">
            <v>111.82</v>
          </cell>
          <cell r="AE694">
            <v>639</v>
          </cell>
          <cell r="AF694">
            <v>-8948.69</v>
          </cell>
          <cell r="AG694" t="str">
            <v>0</v>
          </cell>
        </row>
        <row r="695">
          <cell r="S695" t="str">
            <v>RUBS Electric Income</v>
          </cell>
          <cell r="T695" t="str">
            <v>0</v>
          </cell>
          <cell r="U695" t="str">
            <v>0</v>
          </cell>
          <cell r="V695" t="str">
            <v>0</v>
          </cell>
          <cell r="W695" t="str">
            <v>0</v>
          </cell>
          <cell r="X695" t="str">
            <v>0</v>
          </cell>
          <cell r="Y695" t="str">
            <v>0</v>
          </cell>
          <cell r="Z695" t="str">
            <v>0</v>
          </cell>
          <cell r="AA695" t="str">
            <v>0</v>
          </cell>
          <cell r="AB695" t="str">
            <v>0</v>
          </cell>
          <cell r="AC695" t="str">
            <v>0</v>
          </cell>
          <cell r="AD695" t="str">
            <v>0</v>
          </cell>
          <cell r="AE695" t="str">
            <v>0</v>
          </cell>
          <cell r="AF695" t="str">
            <v>0</v>
          </cell>
          <cell r="AG695" t="str">
            <v>0</v>
          </cell>
        </row>
        <row r="696">
          <cell r="S696" t="str">
            <v>RUBS Water Income</v>
          </cell>
          <cell r="T696">
            <v>1330.96</v>
          </cell>
          <cell r="U696">
            <v>1561.35</v>
          </cell>
          <cell r="V696">
            <v>1315.48</v>
          </cell>
          <cell r="W696">
            <v>1724.03</v>
          </cell>
          <cell r="X696">
            <v>1363.84</v>
          </cell>
          <cell r="Y696">
            <v>1092.3399999999999</v>
          </cell>
          <cell r="Z696">
            <v>1941.38</v>
          </cell>
          <cell r="AA696">
            <v>1448.48</v>
          </cell>
          <cell r="AB696">
            <v>1070.99</v>
          </cell>
          <cell r="AC696">
            <v>1038.76</v>
          </cell>
          <cell r="AD696">
            <v>1257.29</v>
          </cell>
          <cell r="AE696">
            <v>1329.95</v>
          </cell>
          <cell r="AF696">
            <v>16474.849999999999</v>
          </cell>
          <cell r="AG696" t="str">
            <v>0</v>
          </cell>
        </row>
        <row r="697">
          <cell r="S697" t="str">
            <v>RUBS Sewer Income</v>
          </cell>
          <cell r="T697">
            <v>917.46</v>
          </cell>
          <cell r="U697">
            <v>1009.76</v>
          </cell>
          <cell r="V697">
            <v>905.89</v>
          </cell>
          <cell r="W697">
            <v>1263.58</v>
          </cell>
          <cell r="X697">
            <v>950.21</v>
          </cell>
          <cell r="Y697">
            <v>721.71</v>
          </cell>
          <cell r="Z697">
            <v>1500.08</v>
          </cell>
          <cell r="AA697">
            <v>1067.5999999999999</v>
          </cell>
          <cell r="AB697">
            <v>731.04</v>
          </cell>
          <cell r="AC697">
            <v>714.99</v>
          </cell>
          <cell r="AD697">
            <v>852.14</v>
          </cell>
          <cell r="AE697">
            <v>935.88</v>
          </cell>
          <cell r="AF697">
            <v>11570.34</v>
          </cell>
          <cell r="AG697" t="str">
            <v>0</v>
          </cell>
        </row>
        <row r="698">
          <cell r="S698" t="str">
            <v>RUBS Gas Income</v>
          </cell>
          <cell r="T698" t="str">
            <v>0</v>
          </cell>
          <cell r="U698" t="str">
            <v>0</v>
          </cell>
          <cell r="V698" t="str">
            <v>0</v>
          </cell>
          <cell r="W698" t="str">
            <v>0</v>
          </cell>
          <cell r="X698" t="str">
            <v>0</v>
          </cell>
          <cell r="Y698" t="str">
            <v>0</v>
          </cell>
          <cell r="Z698" t="str">
            <v>0</v>
          </cell>
          <cell r="AA698" t="str">
            <v>0</v>
          </cell>
          <cell r="AB698" t="str">
            <v>0</v>
          </cell>
          <cell r="AC698" t="str">
            <v>0</v>
          </cell>
          <cell r="AD698" t="str">
            <v>0</v>
          </cell>
          <cell r="AE698" t="str">
            <v>0</v>
          </cell>
          <cell r="AF698" t="str">
            <v>0</v>
          </cell>
          <cell r="AG698" t="str">
            <v>0</v>
          </cell>
        </row>
        <row r="699">
          <cell r="S699" t="str">
            <v>RUBS Trash Income</v>
          </cell>
          <cell r="T699" t="str">
            <v>0</v>
          </cell>
          <cell r="U699" t="str">
            <v>0</v>
          </cell>
          <cell r="V699" t="str">
            <v>0</v>
          </cell>
          <cell r="W699" t="str">
            <v>0</v>
          </cell>
          <cell r="X699" t="str">
            <v>0</v>
          </cell>
          <cell r="Y699" t="str">
            <v>0</v>
          </cell>
          <cell r="Z699" t="str">
            <v>0</v>
          </cell>
          <cell r="AA699" t="str">
            <v>0</v>
          </cell>
          <cell r="AB699" t="str">
            <v>0</v>
          </cell>
          <cell r="AC699" t="str">
            <v>0</v>
          </cell>
          <cell r="AD699" t="str">
            <v>0</v>
          </cell>
          <cell r="AE699" t="str">
            <v>0</v>
          </cell>
          <cell r="AF699" t="str">
            <v>0</v>
          </cell>
          <cell r="AG699" t="str">
            <v>0</v>
          </cell>
        </row>
        <row r="700">
          <cell r="S700" t="str">
            <v>Submeter Electric Income</v>
          </cell>
          <cell r="T700" t="str">
            <v>0</v>
          </cell>
          <cell r="U700" t="str">
            <v>0</v>
          </cell>
          <cell r="V700" t="str">
            <v>0</v>
          </cell>
          <cell r="W700" t="str">
            <v>0</v>
          </cell>
          <cell r="X700" t="str">
            <v>0</v>
          </cell>
          <cell r="Y700" t="str">
            <v>0</v>
          </cell>
          <cell r="Z700" t="str">
            <v>0</v>
          </cell>
          <cell r="AA700" t="str">
            <v>0</v>
          </cell>
          <cell r="AB700" t="str">
            <v>0</v>
          </cell>
          <cell r="AC700" t="str">
            <v>0</v>
          </cell>
          <cell r="AD700" t="str">
            <v>0</v>
          </cell>
          <cell r="AE700" t="str">
            <v>0</v>
          </cell>
          <cell r="AF700" t="str">
            <v>0</v>
          </cell>
          <cell r="AG700" t="str">
            <v>0</v>
          </cell>
        </row>
        <row r="701">
          <cell r="S701" t="str">
            <v>Submeter Water Income</v>
          </cell>
          <cell r="T701" t="str">
            <v>0</v>
          </cell>
          <cell r="U701" t="str">
            <v>0</v>
          </cell>
          <cell r="V701" t="str">
            <v>0</v>
          </cell>
          <cell r="W701" t="str">
            <v>0</v>
          </cell>
          <cell r="X701" t="str">
            <v>0</v>
          </cell>
          <cell r="Y701" t="str">
            <v>0</v>
          </cell>
          <cell r="Z701" t="str">
            <v>0</v>
          </cell>
          <cell r="AA701" t="str">
            <v>0</v>
          </cell>
          <cell r="AB701" t="str">
            <v>0</v>
          </cell>
          <cell r="AC701" t="str">
            <v>0</v>
          </cell>
          <cell r="AD701" t="str">
            <v>0</v>
          </cell>
          <cell r="AE701" t="str">
            <v>0</v>
          </cell>
          <cell r="AF701" t="str">
            <v>0</v>
          </cell>
          <cell r="AG701" t="str">
            <v>0</v>
          </cell>
        </row>
        <row r="702">
          <cell r="S702" t="str">
            <v>Submeter Sewer Income</v>
          </cell>
          <cell r="T702" t="str">
            <v>0</v>
          </cell>
          <cell r="U702" t="str">
            <v>0</v>
          </cell>
          <cell r="V702" t="str">
            <v>0</v>
          </cell>
          <cell r="W702" t="str">
            <v>0</v>
          </cell>
          <cell r="X702" t="str">
            <v>0</v>
          </cell>
          <cell r="Y702" t="str">
            <v>0</v>
          </cell>
          <cell r="Z702" t="str">
            <v>0</v>
          </cell>
          <cell r="AA702" t="str">
            <v>0</v>
          </cell>
          <cell r="AB702" t="str">
            <v>0</v>
          </cell>
          <cell r="AC702" t="str">
            <v>0</v>
          </cell>
          <cell r="AD702" t="str">
            <v>0</v>
          </cell>
          <cell r="AE702" t="str">
            <v>0</v>
          </cell>
          <cell r="AF702" t="str">
            <v>0</v>
          </cell>
          <cell r="AG702" t="str">
            <v>0</v>
          </cell>
        </row>
        <row r="703">
          <cell r="S703" t="str">
            <v>Submeter Gas Income</v>
          </cell>
          <cell r="T703" t="str">
            <v>0</v>
          </cell>
          <cell r="U703" t="str">
            <v>0</v>
          </cell>
          <cell r="V703" t="str">
            <v>0</v>
          </cell>
          <cell r="W703" t="str">
            <v>0</v>
          </cell>
          <cell r="X703" t="str">
            <v>0</v>
          </cell>
          <cell r="Y703" t="str">
            <v>0</v>
          </cell>
          <cell r="Z703" t="str">
            <v>0</v>
          </cell>
          <cell r="AA703" t="str">
            <v>0</v>
          </cell>
          <cell r="AB703" t="str">
            <v>0</v>
          </cell>
          <cell r="AC703" t="str">
            <v>0</v>
          </cell>
          <cell r="AD703" t="str">
            <v>0</v>
          </cell>
          <cell r="AE703" t="str">
            <v>0</v>
          </cell>
          <cell r="AF703" t="str">
            <v>0</v>
          </cell>
          <cell r="AG703" t="str">
            <v>0</v>
          </cell>
        </row>
        <row r="704">
          <cell r="S704" t="str">
            <v>RUBS - Service Fee</v>
          </cell>
          <cell r="T704">
            <v>-19.68</v>
          </cell>
          <cell r="U704">
            <v>-124.2</v>
          </cell>
          <cell r="V704">
            <v>-97.1</v>
          </cell>
          <cell r="W704">
            <v>-96.83</v>
          </cell>
          <cell r="X704">
            <v>-20.16</v>
          </cell>
          <cell r="Y704">
            <v>-11.16</v>
          </cell>
          <cell r="Z704">
            <v>-17.7</v>
          </cell>
          <cell r="AA704">
            <v>-3.33</v>
          </cell>
          <cell r="AB704">
            <v>-17.690000000000001</v>
          </cell>
          <cell r="AC704">
            <v>-19.670000000000002</v>
          </cell>
          <cell r="AD704">
            <v>14.93</v>
          </cell>
          <cell r="AE704">
            <v>7.96</v>
          </cell>
          <cell r="AF704">
            <v>-404.63</v>
          </cell>
          <cell r="AG704" t="str">
            <v>0</v>
          </cell>
        </row>
        <row r="705">
          <cell r="S705" t="str">
            <v>Laundry Inc.</v>
          </cell>
          <cell r="T705" t="str">
            <v>0</v>
          </cell>
          <cell r="U705" t="str">
            <v>0</v>
          </cell>
          <cell r="V705" t="str">
            <v>0</v>
          </cell>
          <cell r="W705" t="str">
            <v>0</v>
          </cell>
          <cell r="X705" t="str">
            <v>0</v>
          </cell>
          <cell r="Y705" t="str">
            <v>0</v>
          </cell>
          <cell r="Z705" t="str">
            <v>0</v>
          </cell>
          <cell r="AA705" t="str">
            <v>0</v>
          </cell>
          <cell r="AB705" t="str">
            <v>0</v>
          </cell>
          <cell r="AC705" t="str">
            <v>0</v>
          </cell>
          <cell r="AD705" t="str">
            <v>0</v>
          </cell>
          <cell r="AE705" t="str">
            <v>0</v>
          </cell>
          <cell r="AF705" t="str">
            <v>0</v>
          </cell>
          <cell r="AG705" t="str">
            <v>0</v>
          </cell>
        </row>
        <row r="706">
          <cell r="S706" t="str">
            <v>In-Unit Laundry Income</v>
          </cell>
          <cell r="T706">
            <v>784.68</v>
          </cell>
          <cell r="U706">
            <v>855.36</v>
          </cell>
          <cell r="V706">
            <v>829.52</v>
          </cell>
          <cell r="W706">
            <v>779.84</v>
          </cell>
          <cell r="X706">
            <v>717.67</v>
          </cell>
          <cell r="Y706">
            <v>685.67</v>
          </cell>
          <cell r="Z706">
            <v>672.42</v>
          </cell>
          <cell r="AA706">
            <v>642.84</v>
          </cell>
          <cell r="AB706">
            <v>866.59</v>
          </cell>
          <cell r="AC706">
            <v>887.08</v>
          </cell>
          <cell r="AD706">
            <v>594.16999999999996</v>
          </cell>
          <cell r="AE706">
            <v>776.39</v>
          </cell>
          <cell r="AF706">
            <v>9092.23</v>
          </cell>
          <cell r="AG706" t="str">
            <v>0</v>
          </cell>
        </row>
        <row r="707">
          <cell r="S707" t="str">
            <v>Revenue Share Laundry Room</v>
          </cell>
          <cell r="T707">
            <v>1087.28</v>
          </cell>
          <cell r="U707" t="str">
            <v>0</v>
          </cell>
          <cell r="V707">
            <v>2541.34</v>
          </cell>
          <cell r="W707">
            <v>1462.03</v>
          </cell>
          <cell r="X707">
            <v>1610.52</v>
          </cell>
          <cell r="Y707">
            <v>1710.92</v>
          </cell>
          <cell r="Z707">
            <v>1663.71</v>
          </cell>
          <cell r="AA707">
            <v>1645.05</v>
          </cell>
          <cell r="AB707">
            <v>1283.71</v>
          </cell>
          <cell r="AC707">
            <v>1205.46</v>
          </cell>
          <cell r="AD707">
            <v>1100.51</v>
          </cell>
          <cell r="AE707">
            <v>1015.13</v>
          </cell>
          <cell r="AF707">
            <v>16325.66</v>
          </cell>
          <cell r="AG707" t="str">
            <v>0</v>
          </cell>
        </row>
        <row r="708">
          <cell r="S708" t="str">
            <v>Front Money Laundry Room</v>
          </cell>
          <cell r="T708" t="str">
            <v>0</v>
          </cell>
          <cell r="U708" t="str">
            <v>0</v>
          </cell>
          <cell r="V708" t="str">
            <v>0</v>
          </cell>
          <cell r="W708" t="str">
            <v>0</v>
          </cell>
          <cell r="X708" t="str">
            <v>0</v>
          </cell>
          <cell r="Y708" t="str">
            <v>0</v>
          </cell>
          <cell r="Z708" t="str">
            <v>0</v>
          </cell>
          <cell r="AA708" t="str">
            <v>0</v>
          </cell>
          <cell r="AB708" t="str">
            <v>0</v>
          </cell>
          <cell r="AC708" t="str">
            <v>0</v>
          </cell>
          <cell r="AD708" t="str">
            <v>0</v>
          </cell>
          <cell r="AE708" t="str">
            <v>0</v>
          </cell>
          <cell r="AF708" t="str">
            <v>0</v>
          </cell>
          <cell r="AG708" t="str">
            <v>0</v>
          </cell>
        </row>
        <row r="709">
          <cell r="S709" t="str">
            <v>Laundry Expense</v>
          </cell>
          <cell r="T709" t="str">
            <v>0</v>
          </cell>
          <cell r="U709" t="str">
            <v>0</v>
          </cell>
          <cell r="V709" t="str">
            <v>0</v>
          </cell>
          <cell r="W709">
            <v>-175</v>
          </cell>
          <cell r="X709" t="str">
            <v>0</v>
          </cell>
          <cell r="Y709" t="str">
            <v>0</v>
          </cell>
          <cell r="Z709" t="str">
            <v>0</v>
          </cell>
          <cell r="AA709" t="str">
            <v>0</v>
          </cell>
          <cell r="AB709" t="str">
            <v>0</v>
          </cell>
          <cell r="AC709" t="str">
            <v>0</v>
          </cell>
          <cell r="AD709" t="str">
            <v>0</v>
          </cell>
          <cell r="AE709" t="str">
            <v>0</v>
          </cell>
          <cell r="AF709">
            <v>-175</v>
          </cell>
          <cell r="AG709" t="str">
            <v>0</v>
          </cell>
        </row>
        <row r="710">
          <cell r="S710" t="str">
            <v>Appliance Income</v>
          </cell>
          <cell r="T710" t="str">
            <v>0</v>
          </cell>
          <cell r="U710" t="str">
            <v>0</v>
          </cell>
          <cell r="V710" t="str">
            <v>0</v>
          </cell>
          <cell r="W710" t="str">
            <v>0</v>
          </cell>
          <cell r="X710" t="str">
            <v>0</v>
          </cell>
          <cell r="Y710" t="str">
            <v>0</v>
          </cell>
          <cell r="Z710" t="str">
            <v>0</v>
          </cell>
          <cell r="AA710" t="str">
            <v>0</v>
          </cell>
          <cell r="AB710" t="str">
            <v>0</v>
          </cell>
          <cell r="AC710" t="str">
            <v>0</v>
          </cell>
          <cell r="AD710" t="str">
            <v>0</v>
          </cell>
          <cell r="AE710" t="str">
            <v>0</v>
          </cell>
          <cell r="AF710" t="str">
            <v>0</v>
          </cell>
          <cell r="AG710" t="str">
            <v>0</v>
          </cell>
        </row>
        <row r="711">
          <cell r="S711" t="str">
            <v>Revenue Share Income</v>
          </cell>
          <cell r="T711" t="str">
            <v>0</v>
          </cell>
          <cell r="U711" t="str">
            <v>0</v>
          </cell>
          <cell r="V711" t="str">
            <v>0</v>
          </cell>
          <cell r="W711" t="str">
            <v>0</v>
          </cell>
          <cell r="X711" t="str">
            <v>0</v>
          </cell>
          <cell r="Y711" t="str">
            <v>0</v>
          </cell>
          <cell r="Z711" t="str">
            <v>0</v>
          </cell>
          <cell r="AA711" t="str">
            <v>0</v>
          </cell>
          <cell r="AB711" t="str">
            <v>0</v>
          </cell>
          <cell r="AC711" t="str">
            <v>0</v>
          </cell>
          <cell r="AD711" t="str">
            <v>0</v>
          </cell>
          <cell r="AE711" t="str">
            <v>0</v>
          </cell>
          <cell r="AF711" t="str">
            <v>0</v>
          </cell>
          <cell r="AG711" t="str">
            <v>0</v>
          </cell>
        </row>
        <row r="712">
          <cell r="S712" t="str">
            <v>Renter's Insurance, Net</v>
          </cell>
          <cell r="T712" t="str">
            <v>0</v>
          </cell>
          <cell r="U712" t="str">
            <v>0</v>
          </cell>
          <cell r="V712" t="str">
            <v>0</v>
          </cell>
          <cell r="W712" t="str">
            <v>0</v>
          </cell>
          <cell r="X712" t="str">
            <v>0</v>
          </cell>
          <cell r="Y712" t="str">
            <v>0</v>
          </cell>
          <cell r="Z712" t="str">
            <v>0</v>
          </cell>
          <cell r="AA712" t="str">
            <v>0</v>
          </cell>
          <cell r="AB712" t="str">
            <v>0</v>
          </cell>
          <cell r="AC712" t="str">
            <v>0</v>
          </cell>
          <cell r="AD712" t="str">
            <v>0</v>
          </cell>
          <cell r="AE712" t="str">
            <v>0</v>
          </cell>
          <cell r="AF712" t="str">
            <v>0</v>
          </cell>
          <cell r="AG712" t="str">
            <v>0</v>
          </cell>
        </row>
        <row r="713">
          <cell r="S713" t="str">
            <v>Renter's Insurance Commission</v>
          </cell>
          <cell r="T713" t="str">
            <v>0</v>
          </cell>
          <cell r="U713" t="str">
            <v>0</v>
          </cell>
          <cell r="V713" t="str">
            <v>0</v>
          </cell>
          <cell r="W713" t="str">
            <v>0</v>
          </cell>
          <cell r="X713" t="str">
            <v>0</v>
          </cell>
          <cell r="Y713" t="str">
            <v>0</v>
          </cell>
          <cell r="Z713" t="str">
            <v>0</v>
          </cell>
          <cell r="AA713" t="str">
            <v>0</v>
          </cell>
          <cell r="AB713" t="str">
            <v>0</v>
          </cell>
          <cell r="AC713" t="str">
            <v>0</v>
          </cell>
          <cell r="AD713" t="str">
            <v>0</v>
          </cell>
          <cell r="AE713" t="str">
            <v>0</v>
          </cell>
          <cell r="AF713" t="str">
            <v>0</v>
          </cell>
          <cell r="AG713" t="str">
            <v>0</v>
          </cell>
        </row>
        <row r="714">
          <cell r="S714" t="str">
            <v>Cable Share Income</v>
          </cell>
          <cell r="T714" t="str">
            <v>0</v>
          </cell>
          <cell r="U714" t="str">
            <v>0</v>
          </cell>
          <cell r="V714" t="str">
            <v>0</v>
          </cell>
          <cell r="W714" t="str">
            <v>0</v>
          </cell>
          <cell r="X714" t="str">
            <v>0</v>
          </cell>
          <cell r="Y714" t="str">
            <v>0</v>
          </cell>
          <cell r="Z714" t="str">
            <v>0</v>
          </cell>
          <cell r="AA714" t="str">
            <v>0</v>
          </cell>
          <cell r="AB714" t="str">
            <v>0</v>
          </cell>
          <cell r="AC714" t="str">
            <v>0</v>
          </cell>
          <cell r="AD714" t="str">
            <v>0</v>
          </cell>
          <cell r="AE714" t="str">
            <v>0</v>
          </cell>
          <cell r="AF714" t="str">
            <v>0</v>
          </cell>
          <cell r="AG714" t="str">
            <v>0</v>
          </cell>
        </row>
        <row r="715">
          <cell r="S715" t="str">
            <v>Cable Access Fee Income</v>
          </cell>
          <cell r="T715" t="str">
            <v>0</v>
          </cell>
          <cell r="U715" t="str">
            <v>0</v>
          </cell>
          <cell r="V715" t="str">
            <v>0</v>
          </cell>
          <cell r="W715" t="str">
            <v>0</v>
          </cell>
          <cell r="X715" t="str">
            <v>0</v>
          </cell>
          <cell r="Y715" t="str">
            <v>0</v>
          </cell>
          <cell r="Z715" t="str">
            <v>0</v>
          </cell>
          <cell r="AA715" t="str">
            <v>0</v>
          </cell>
          <cell r="AB715" t="str">
            <v>0</v>
          </cell>
          <cell r="AC715" t="str">
            <v>0</v>
          </cell>
          <cell r="AD715" t="str">
            <v>0</v>
          </cell>
          <cell r="AE715" t="str">
            <v>0</v>
          </cell>
          <cell r="AF715" t="str">
            <v>0</v>
          </cell>
          <cell r="AG715" t="str">
            <v>0</v>
          </cell>
        </row>
        <row r="716">
          <cell r="S716" t="str">
            <v>Cable High Speed Internet</v>
          </cell>
          <cell r="T716" t="str">
            <v>0</v>
          </cell>
          <cell r="U716" t="str">
            <v>0</v>
          </cell>
          <cell r="V716" t="str">
            <v>0</v>
          </cell>
          <cell r="W716" t="str">
            <v>0</v>
          </cell>
          <cell r="X716" t="str">
            <v>0</v>
          </cell>
          <cell r="Y716" t="str">
            <v>0</v>
          </cell>
          <cell r="Z716" t="str">
            <v>0</v>
          </cell>
          <cell r="AA716" t="str">
            <v>0</v>
          </cell>
          <cell r="AB716" t="str">
            <v>0</v>
          </cell>
          <cell r="AC716" t="str">
            <v>0</v>
          </cell>
          <cell r="AD716" t="str">
            <v>0</v>
          </cell>
          <cell r="AE716" t="str">
            <v>0</v>
          </cell>
          <cell r="AF716" t="str">
            <v>0</v>
          </cell>
          <cell r="AG716" t="str">
            <v>0</v>
          </cell>
        </row>
        <row r="717">
          <cell r="S717" t="str">
            <v>Cable Share Commissions</v>
          </cell>
          <cell r="T717" t="str">
            <v>0</v>
          </cell>
          <cell r="U717" t="str">
            <v>0</v>
          </cell>
          <cell r="V717" t="str">
            <v>0</v>
          </cell>
          <cell r="W717" t="str">
            <v>0</v>
          </cell>
          <cell r="X717" t="str">
            <v>0</v>
          </cell>
          <cell r="Y717" t="str">
            <v>0</v>
          </cell>
          <cell r="Z717" t="str">
            <v>0</v>
          </cell>
          <cell r="AA717" t="str">
            <v>0</v>
          </cell>
          <cell r="AB717" t="str">
            <v>0</v>
          </cell>
          <cell r="AC717" t="str">
            <v>0</v>
          </cell>
          <cell r="AD717" t="str">
            <v>0</v>
          </cell>
          <cell r="AE717" t="str">
            <v>0</v>
          </cell>
          <cell r="AF717" t="str">
            <v>0</v>
          </cell>
          <cell r="AG717" t="str">
            <v>0</v>
          </cell>
        </row>
        <row r="718">
          <cell r="S718" t="str">
            <v>Telephone Share Income</v>
          </cell>
          <cell r="T718">
            <v>457.5</v>
          </cell>
          <cell r="U718" t="str">
            <v>0</v>
          </cell>
          <cell r="V718">
            <v>445.5</v>
          </cell>
          <cell r="W718" t="str">
            <v>0</v>
          </cell>
          <cell r="X718" t="str">
            <v>0</v>
          </cell>
          <cell r="Y718">
            <v>445.5</v>
          </cell>
          <cell r="Z718" t="str">
            <v>0</v>
          </cell>
          <cell r="AA718" t="str">
            <v>0</v>
          </cell>
          <cell r="AB718">
            <v>436.5</v>
          </cell>
          <cell r="AC718">
            <v>2100</v>
          </cell>
          <cell r="AD718" t="str">
            <v>0</v>
          </cell>
          <cell r="AE718">
            <v>403.5</v>
          </cell>
          <cell r="AF718">
            <v>4288.5</v>
          </cell>
          <cell r="AG718" t="str">
            <v>0</v>
          </cell>
        </row>
        <row r="719">
          <cell r="S719" t="str">
            <v>Phone Access Fee Income</v>
          </cell>
          <cell r="T719" t="str">
            <v>0</v>
          </cell>
          <cell r="U719" t="str">
            <v>0</v>
          </cell>
          <cell r="V719" t="str">
            <v>0</v>
          </cell>
          <cell r="W719" t="str">
            <v>0</v>
          </cell>
          <cell r="X719" t="str">
            <v>0</v>
          </cell>
          <cell r="Y719" t="str">
            <v>0</v>
          </cell>
          <cell r="Z719" t="str">
            <v>0</v>
          </cell>
          <cell r="AA719" t="str">
            <v>0</v>
          </cell>
          <cell r="AB719" t="str">
            <v>0</v>
          </cell>
          <cell r="AC719" t="str">
            <v>0</v>
          </cell>
          <cell r="AD719" t="str">
            <v>0</v>
          </cell>
          <cell r="AE719" t="str">
            <v>0</v>
          </cell>
          <cell r="AF719" t="str">
            <v>0</v>
          </cell>
          <cell r="AG719" t="str">
            <v>0</v>
          </cell>
        </row>
        <row r="720">
          <cell r="S720" t="str">
            <v>Pay Telephone Income</v>
          </cell>
          <cell r="T720" t="str">
            <v>0</v>
          </cell>
          <cell r="U720" t="str">
            <v>0</v>
          </cell>
          <cell r="V720" t="str">
            <v>0</v>
          </cell>
          <cell r="W720" t="str">
            <v>0</v>
          </cell>
          <cell r="X720" t="str">
            <v>0</v>
          </cell>
          <cell r="Y720" t="str">
            <v>0</v>
          </cell>
          <cell r="Z720" t="str">
            <v>0</v>
          </cell>
          <cell r="AA720" t="str">
            <v>0</v>
          </cell>
          <cell r="AB720" t="str">
            <v>0</v>
          </cell>
          <cell r="AC720" t="str">
            <v>0</v>
          </cell>
          <cell r="AD720" t="str">
            <v>0</v>
          </cell>
          <cell r="AE720" t="str">
            <v>0</v>
          </cell>
          <cell r="AF720" t="str">
            <v>0</v>
          </cell>
          <cell r="AG720" t="str">
            <v>0</v>
          </cell>
        </row>
        <row r="721">
          <cell r="S721" t="str">
            <v>Telephone Share Commissions</v>
          </cell>
          <cell r="T721" t="str">
            <v>0</v>
          </cell>
          <cell r="U721" t="str">
            <v>0</v>
          </cell>
          <cell r="V721" t="str">
            <v>0</v>
          </cell>
          <cell r="W721" t="str">
            <v>0</v>
          </cell>
          <cell r="X721" t="str">
            <v>0</v>
          </cell>
          <cell r="Y721" t="str">
            <v>0</v>
          </cell>
          <cell r="Z721" t="str">
            <v>0</v>
          </cell>
          <cell r="AA721" t="str">
            <v>0</v>
          </cell>
          <cell r="AB721" t="str">
            <v>0</v>
          </cell>
          <cell r="AC721" t="str">
            <v>0</v>
          </cell>
          <cell r="AD721" t="str">
            <v>0</v>
          </cell>
          <cell r="AE721" t="str">
            <v>0</v>
          </cell>
          <cell r="AF721" t="str">
            <v>0</v>
          </cell>
          <cell r="AG721" t="str">
            <v>0</v>
          </cell>
        </row>
        <row r="722">
          <cell r="S722" t="str">
            <v>Promotionial Share Income</v>
          </cell>
          <cell r="T722" t="str">
            <v>0</v>
          </cell>
          <cell r="U722" t="str">
            <v>0</v>
          </cell>
          <cell r="V722" t="str">
            <v>0</v>
          </cell>
          <cell r="W722" t="str">
            <v>0</v>
          </cell>
          <cell r="X722" t="str">
            <v>0</v>
          </cell>
          <cell r="Y722" t="str">
            <v>0</v>
          </cell>
          <cell r="Z722" t="str">
            <v>0</v>
          </cell>
          <cell r="AA722" t="str">
            <v>0</v>
          </cell>
          <cell r="AB722" t="str">
            <v>0</v>
          </cell>
          <cell r="AC722" t="str">
            <v>0</v>
          </cell>
          <cell r="AD722" t="str">
            <v>0</v>
          </cell>
          <cell r="AE722" t="str">
            <v>0</v>
          </cell>
          <cell r="AF722" t="str">
            <v>0</v>
          </cell>
          <cell r="AG722" t="str">
            <v>0</v>
          </cell>
        </row>
        <row r="723">
          <cell r="S723" t="str">
            <v>Promotionial Share Expense</v>
          </cell>
          <cell r="T723" t="str">
            <v>0</v>
          </cell>
          <cell r="U723" t="str">
            <v>0</v>
          </cell>
          <cell r="V723" t="str">
            <v>0</v>
          </cell>
          <cell r="W723" t="str">
            <v>0</v>
          </cell>
          <cell r="X723" t="str">
            <v>0</v>
          </cell>
          <cell r="Y723" t="str">
            <v>0</v>
          </cell>
          <cell r="Z723" t="str">
            <v>0</v>
          </cell>
          <cell r="AA723" t="str">
            <v>0</v>
          </cell>
          <cell r="AB723" t="str">
            <v>0</v>
          </cell>
          <cell r="AC723" t="str">
            <v>0</v>
          </cell>
          <cell r="AD723" t="str">
            <v>0</v>
          </cell>
          <cell r="AE723" t="str">
            <v>0</v>
          </cell>
          <cell r="AF723" t="str">
            <v>0</v>
          </cell>
          <cell r="AG723" t="str">
            <v>0</v>
          </cell>
        </row>
        <row r="724">
          <cell r="S724" t="str">
            <v>Referral Share Income</v>
          </cell>
          <cell r="T724" t="str">
            <v>0</v>
          </cell>
          <cell r="U724" t="str">
            <v>0</v>
          </cell>
          <cell r="V724" t="str">
            <v>0</v>
          </cell>
          <cell r="W724" t="str">
            <v>0</v>
          </cell>
          <cell r="X724" t="str">
            <v>0</v>
          </cell>
          <cell r="Y724" t="str">
            <v>0</v>
          </cell>
          <cell r="Z724" t="str">
            <v>0</v>
          </cell>
          <cell r="AA724" t="str">
            <v>0</v>
          </cell>
          <cell r="AB724" t="str">
            <v>0</v>
          </cell>
          <cell r="AC724" t="str">
            <v>0</v>
          </cell>
          <cell r="AD724" t="str">
            <v>0</v>
          </cell>
          <cell r="AE724" t="str">
            <v>0</v>
          </cell>
          <cell r="AF724" t="str">
            <v>0</v>
          </cell>
          <cell r="AG724" t="str">
            <v>0</v>
          </cell>
        </row>
        <row r="725">
          <cell r="S725" t="str">
            <v>Referral Share Commissions</v>
          </cell>
          <cell r="T725" t="str">
            <v>0</v>
          </cell>
          <cell r="U725" t="str">
            <v>0</v>
          </cell>
          <cell r="V725" t="str">
            <v>0</v>
          </cell>
          <cell r="W725" t="str">
            <v>0</v>
          </cell>
          <cell r="X725" t="str">
            <v>0</v>
          </cell>
          <cell r="Y725" t="str">
            <v>0</v>
          </cell>
          <cell r="Z725" t="str">
            <v>0</v>
          </cell>
          <cell r="AA725" t="str">
            <v>0</v>
          </cell>
          <cell r="AB725" t="str">
            <v>0</v>
          </cell>
          <cell r="AC725" t="str">
            <v>0</v>
          </cell>
          <cell r="AD725" t="str">
            <v>0</v>
          </cell>
          <cell r="AE725" t="str">
            <v>0</v>
          </cell>
          <cell r="AF725" t="str">
            <v>0</v>
          </cell>
          <cell r="AG725" t="str">
            <v>0</v>
          </cell>
        </row>
        <row r="726">
          <cell r="S726" t="str">
            <v>ATM Share Income</v>
          </cell>
          <cell r="T726" t="str">
            <v>0</v>
          </cell>
          <cell r="U726" t="str">
            <v>0</v>
          </cell>
          <cell r="V726" t="str">
            <v>0</v>
          </cell>
          <cell r="W726" t="str">
            <v>0</v>
          </cell>
          <cell r="X726" t="str">
            <v>0</v>
          </cell>
          <cell r="Y726" t="str">
            <v>0</v>
          </cell>
          <cell r="Z726" t="str">
            <v>0</v>
          </cell>
          <cell r="AA726" t="str">
            <v>0</v>
          </cell>
          <cell r="AB726" t="str">
            <v>0</v>
          </cell>
          <cell r="AC726" t="str">
            <v>0</v>
          </cell>
          <cell r="AD726" t="str">
            <v>0</v>
          </cell>
          <cell r="AE726" t="str">
            <v>0</v>
          </cell>
          <cell r="AF726" t="str">
            <v>0</v>
          </cell>
          <cell r="AG726" t="str">
            <v>0</v>
          </cell>
        </row>
        <row r="727">
          <cell r="S727" t="str">
            <v>ATM Share Expense</v>
          </cell>
          <cell r="T727" t="str">
            <v>0</v>
          </cell>
          <cell r="U727" t="str">
            <v>0</v>
          </cell>
          <cell r="V727" t="str">
            <v>0</v>
          </cell>
          <cell r="W727" t="str">
            <v>0</v>
          </cell>
          <cell r="X727" t="str">
            <v>0</v>
          </cell>
          <cell r="Y727" t="str">
            <v>0</v>
          </cell>
          <cell r="Z727" t="str">
            <v>0</v>
          </cell>
          <cell r="AA727" t="str">
            <v>0</v>
          </cell>
          <cell r="AB727" t="str">
            <v>0</v>
          </cell>
          <cell r="AC727" t="str">
            <v>0</v>
          </cell>
          <cell r="AD727" t="str">
            <v>0</v>
          </cell>
          <cell r="AE727" t="str">
            <v>0</v>
          </cell>
          <cell r="AF727" t="str">
            <v>0</v>
          </cell>
          <cell r="AG727" t="str">
            <v>0</v>
          </cell>
        </row>
        <row r="728">
          <cell r="S728" t="str">
            <v>Antenna Income</v>
          </cell>
          <cell r="T728" t="str">
            <v>0</v>
          </cell>
          <cell r="U728" t="str">
            <v>0</v>
          </cell>
          <cell r="V728" t="str">
            <v>0</v>
          </cell>
          <cell r="W728" t="str">
            <v>0</v>
          </cell>
          <cell r="X728" t="str">
            <v>0</v>
          </cell>
          <cell r="Y728" t="str">
            <v>0</v>
          </cell>
          <cell r="Z728" t="str">
            <v>0</v>
          </cell>
          <cell r="AA728" t="str">
            <v>0</v>
          </cell>
          <cell r="AB728" t="str">
            <v>0</v>
          </cell>
          <cell r="AC728" t="str">
            <v>0</v>
          </cell>
          <cell r="AD728" t="str">
            <v>0</v>
          </cell>
          <cell r="AE728" t="str">
            <v>0</v>
          </cell>
          <cell r="AF728" t="str">
            <v>0</v>
          </cell>
          <cell r="AG728" t="str">
            <v>0</v>
          </cell>
        </row>
        <row r="729">
          <cell r="S729" t="str">
            <v>Guest Apt Rent</v>
          </cell>
          <cell r="T729" t="str">
            <v>0</v>
          </cell>
          <cell r="U729" t="str">
            <v>0</v>
          </cell>
          <cell r="V729" t="str">
            <v>0</v>
          </cell>
          <cell r="W729" t="str">
            <v>0</v>
          </cell>
          <cell r="X729" t="str">
            <v>0</v>
          </cell>
          <cell r="Y729" t="str">
            <v>0</v>
          </cell>
          <cell r="Z729" t="str">
            <v>0</v>
          </cell>
          <cell r="AA729" t="str">
            <v>0</v>
          </cell>
          <cell r="AB729" t="str">
            <v>0</v>
          </cell>
          <cell r="AC729" t="str">
            <v>0</v>
          </cell>
          <cell r="AD729" t="str">
            <v>0</v>
          </cell>
          <cell r="AE729" t="str">
            <v>0</v>
          </cell>
          <cell r="AF729" t="str">
            <v>0</v>
          </cell>
          <cell r="AG729" t="str">
            <v>0</v>
          </cell>
        </row>
        <row r="730">
          <cell r="S730" t="str">
            <v>Guest Apart. Exp.</v>
          </cell>
          <cell r="T730" t="str">
            <v>0</v>
          </cell>
          <cell r="U730" t="str">
            <v>0</v>
          </cell>
          <cell r="V730" t="str">
            <v>0</v>
          </cell>
          <cell r="W730" t="str">
            <v>0</v>
          </cell>
          <cell r="X730" t="str">
            <v>0</v>
          </cell>
          <cell r="Y730" t="str">
            <v>0</v>
          </cell>
          <cell r="Z730" t="str">
            <v>0</v>
          </cell>
          <cell r="AA730" t="str">
            <v>0</v>
          </cell>
          <cell r="AB730" t="str">
            <v>0</v>
          </cell>
          <cell r="AC730" t="str">
            <v>0</v>
          </cell>
          <cell r="AD730" t="str">
            <v>0</v>
          </cell>
          <cell r="AE730" t="str">
            <v>0</v>
          </cell>
          <cell r="AF730" t="str">
            <v>0</v>
          </cell>
          <cell r="AG730" t="str">
            <v>0</v>
          </cell>
        </row>
        <row r="731">
          <cell r="S731" t="str">
            <v>Short Term Rent Premium</v>
          </cell>
          <cell r="T731">
            <v>442.58</v>
          </cell>
          <cell r="U731">
            <v>313.55</v>
          </cell>
          <cell r="V731">
            <v>420</v>
          </cell>
          <cell r="W731">
            <v>420</v>
          </cell>
          <cell r="X731">
            <v>432.9</v>
          </cell>
          <cell r="Y731">
            <v>128.71</v>
          </cell>
          <cell r="Z731">
            <v>200</v>
          </cell>
          <cell r="AA731">
            <v>129.03</v>
          </cell>
          <cell r="AB731">
            <v>100</v>
          </cell>
          <cell r="AC731">
            <v>177.42</v>
          </cell>
          <cell r="AD731">
            <v>300</v>
          </cell>
          <cell r="AE731">
            <v>349.35</v>
          </cell>
          <cell r="AF731">
            <v>3413.54</v>
          </cell>
          <cell r="AG731" t="str">
            <v>0</v>
          </cell>
        </row>
        <row r="732">
          <cell r="S732" t="str">
            <v>Corporate Unit Expense</v>
          </cell>
          <cell r="T732" t="str">
            <v>0</v>
          </cell>
          <cell r="U732" t="str">
            <v>0</v>
          </cell>
          <cell r="V732" t="str">
            <v>0</v>
          </cell>
          <cell r="W732" t="str">
            <v>0</v>
          </cell>
          <cell r="X732" t="str">
            <v>0</v>
          </cell>
          <cell r="Y732" t="str">
            <v>0</v>
          </cell>
          <cell r="Z732" t="str">
            <v>0</v>
          </cell>
          <cell r="AA732" t="str">
            <v>0</v>
          </cell>
          <cell r="AB732" t="str">
            <v>0</v>
          </cell>
          <cell r="AC732" t="str">
            <v>0</v>
          </cell>
          <cell r="AD732" t="str">
            <v>0</v>
          </cell>
          <cell r="AE732" t="str">
            <v>0</v>
          </cell>
          <cell r="AF732" t="str">
            <v>0</v>
          </cell>
          <cell r="AG732" t="str">
            <v>0</v>
          </cell>
        </row>
        <row r="733">
          <cell r="S733" t="str">
            <v>S/T Furniture Expense</v>
          </cell>
          <cell r="T733" t="str">
            <v>0</v>
          </cell>
          <cell r="U733" t="str">
            <v>0</v>
          </cell>
          <cell r="V733" t="str">
            <v>0</v>
          </cell>
          <cell r="W733" t="str">
            <v>0</v>
          </cell>
          <cell r="X733" t="str">
            <v>0</v>
          </cell>
          <cell r="Y733" t="str">
            <v>0</v>
          </cell>
          <cell r="Z733" t="str">
            <v>0</v>
          </cell>
          <cell r="AA733" t="str">
            <v>0</v>
          </cell>
          <cell r="AB733" t="str">
            <v>0</v>
          </cell>
          <cell r="AC733" t="str">
            <v>0</v>
          </cell>
          <cell r="AD733" t="str">
            <v>0</v>
          </cell>
          <cell r="AE733" t="str">
            <v>0</v>
          </cell>
          <cell r="AF733" t="str">
            <v>0</v>
          </cell>
          <cell r="AG733" t="str">
            <v>0</v>
          </cell>
        </row>
        <row r="734">
          <cell r="S734" t="str">
            <v>Short Term Furnishing Exp</v>
          </cell>
          <cell r="T734" t="str">
            <v>0</v>
          </cell>
          <cell r="U734" t="str">
            <v>0</v>
          </cell>
          <cell r="V734" t="str">
            <v>0</v>
          </cell>
          <cell r="W734" t="str">
            <v>0</v>
          </cell>
          <cell r="X734" t="str">
            <v>0</v>
          </cell>
          <cell r="Y734" t="str">
            <v>0</v>
          </cell>
          <cell r="Z734" t="str">
            <v>0</v>
          </cell>
          <cell r="AA734" t="str">
            <v>0</v>
          </cell>
          <cell r="AB734" t="str">
            <v>0</v>
          </cell>
          <cell r="AC734" t="str">
            <v>0</v>
          </cell>
          <cell r="AD734" t="str">
            <v>0</v>
          </cell>
          <cell r="AE734" t="str">
            <v>0</v>
          </cell>
          <cell r="AF734" t="str">
            <v>0</v>
          </cell>
          <cell r="AG734" t="str">
            <v>0</v>
          </cell>
        </row>
        <row r="735">
          <cell r="S735" t="str">
            <v>Short Term Utilities</v>
          </cell>
          <cell r="T735" t="str">
            <v>0</v>
          </cell>
          <cell r="U735" t="str">
            <v>0</v>
          </cell>
          <cell r="V735" t="str">
            <v>0</v>
          </cell>
          <cell r="W735" t="str">
            <v>0</v>
          </cell>
          <cell r="X735" t="str">
            <v>0</v>
          </cell>
          <cell r="Y735" t="str">
            <v>0</v>
          </cell>
          <cell r="Z735" t="str">
            <v>0</v>
          </cell>
          <cell r="AA735" t="str">
            <v>0</v>
          </cell>
          <cell r="AB735" t="str">
            <v>0</v>
          </cell>
          <cell r="AC735" t="str">
            <v>0</v>
          </cell>
          <cell r="AD735" t="str">
            <v>0</v>
          </cell>
          <cell r="AE735" t="str">
            <v>0</v>
          </cell>
          <cell r="AF735" t="str">
            <v>0</v>
          </cell>
          <cell r="AG735" t="str">
            <v>0</v>
          </cell>
        </row>
        <row r="736">
          <cell r="S736" t="str">
            <v>Short Term Maid Exp</v>
          </cell>
          <cell r="T736" t="str">
            <v>0</v>
          </cell>
          <cell r="U736" t="str">
            <v>0</v>
          </cell>
          <cell r="V736" t="str">
            <v>0</v>
          </cell>
          <cell r="W736" t="str">
            <v>0</v>
          </cell>
          <cell r="X736" t="str">
            <v>0</v>
          </cell>
          <cell r="Y736" t="str">
            <v>0</v>
          </cell>
          <cell r="Z736" t="str">
            <v>0</v>
          </cell>
          <cell r="AA736" t="str">
            <v>0</v>
          </cell>
          <cell r="AB736" t="str">
            <v>0</v>
          </cell>
          <cell r="AC736" t="str">
            <v>0</v>
          </cell>
          <cell r="AD736" t="str">
            <v>0</v>
          </cell>
          <cell r="AE736" t="str">
            <v>0</v>
          </cell>
          <cell r="AF736" t="str">
            <v>0</v>
          </cell>
          <cell r="AG736" t="str">
            <v>0</v>
          </cell>
        </row>
        <row r="737">
          <cell r="S737" t="str">
            <v>Short Term Rental</v>
          </cell>
          <cell r="T737" t="str">
            <v>0</v>
          </cell>
          <cell r="U737" t="str">
            <v>0</v>
          </cell>
          <cell r="V737" t="str">
            <v>0</v>
          </cell>
          <cell r="W737" t="str">
            <v>0</v>
          </cell>
          <cell r="X737" t="str">
            <v>0</v>
          </cell>
          <cell r="Y737" t="str">
            <v>0</v>
          </cell>
          <cell r="Z737" t="str">
            <v>0</v>
          </cell>
          <cell r="AA737" t="str">
            <v>0</v>
          </cell>
          <cell r="AB737" t="str">
            <v>0</v>
          </cell>
          <cell r="AC737" t="str">
            <v>0</v>
          </cell>
          <cell r="AD737" t="str">
            <v>0</v>
          </cell>
          <cell r="AE737" t="str">
            <v>0</v>
          </cell>
          <cell r="AF737" t="str">
            <v>0</v>
          </cell>
          <cell r="AG737" t="str">
            <v>0</v>
          </cell>
        </row>
        <row r="738">
          <cell r="S738" t="str">
            <v>Short Term Turnover</v>
          </cell>
          <cell r="T738" t="str">
            <v>0</v>
          </cell>
          <cell r="U738" t="str">
            <v>0</v>
          </cell>
          <cell r="V738" t="str">
            <v>0</v>
          </cell>
          <cell r="W738" t="str">
            <v>0</v>
          </cell>
          <cell r="X738" t="str">
            <v>0</v>
          </cell>
          <cell r="Y738" t="str">
            <v>0</v>
          </cell>
          <cell r="Z738" t="str">
            <v>0</v>
          </cell>
          <cell r="AA738" t="str">
            <v>0</v>
          </cell>
          <cell r="AB738" t="str">
            <v>0</v>
          </cell>
          <cell r="AC738" t="str">
            <v>0</v>
          </cell>
          <cell r="AD738" t="str">
            <v>0</v>
          </cell>
          <cell r="AE738" t="str">
            <v>0</v>
          </cell>
          <cell r="AF738" t="str">
            <v>0</v>
          </cell>
          <cell r="AG738" t="str">
            <v>0</v>
          </cell>
        </row>
        <row r="739">
          <cell r="S739" t="str">
            <v>Furniture Rental</v>
          </cell>
          <cell r="T739" t="str">
            <v>0</v>
          </cell>
          <cell r="U739" t="str">
            <v>0</v>
          </cell>
          <cell r="V739" t="str">
            <v>0</v>
          </cell>
          <cell r="W739" t="str">
            <v>0</v>
          </cell>
          <cell r="X739" t="str">
            <v>0</v>
          </cell>
          <cell r="Y739" t="str">
            <v>0</v>
          </cell>
          <cell r="Z739" t="str">
            <v>0</v>
          </cell>
          <cell r="AA739" t="str">
            <v>0</v>
          </cell>
          <cell r="AB739" t="str">
            <v>0</v>
          </cell>
          <cell r="AC739" t="str">
            <v>0</v>
          </cell>
          <cell r="AD739" t="str">
            <v>0</v>
          </cell>
          <cell r="AE739" t="str">
            <v>0</v>
          </cell>
          <cell r="AF739" t="str">
            <v>0</v>
          </cell>
          <cell r="AG739" t="str">
            <v>0</v>
          </cell>
        </row>
        <row r="740">
          <cell r="S740" t="str">
            <v>Late Charges</v>
          </cell>
          <cell r="T740">
            <v>1884.99</v>
          </cell>
          <cell r="U740">
            <v>1439.79</v>
          </cell>
          <cell r="V740">
            <v>1752.6</v>
          </cell>
          <cell r="W740">
            <v>2856.32</v>
          </cell>
          <cell r="X740">
            <v>2877.97</v>
          </cell>
          <cell r="Y740">
            <v>3621.84</v>
          </cell>
          <cell r="Z740">
            <v>2765.1</v>
          </cell>
          <cell r="AA740">
            <v>2904.38</v>
          </cell>
          <cell r="AB740">
            <v>1996.2</v>
          </cell>
          <cell r="AC740">
            <v>1974.62</v>
          </cell>
          <cell r="AD740">
            <v>1726.02</v>
          </cell>
          <cell r="AE740">
            <v>2173.6</v>
          </cell>
          <cell r="AF740">
            <v>27973.43</v>
          </cell>
          <cell r="AG740" t="str">
            <v>0</v>
          </cell>
        </row>
        <row r="741">
          <cell r="S741" t="str">
            <v>Sec Deposits/Cancellation Chrg</v>
          </cell>
          <cell r="T741" t="str">
            <v>0</v>
          </cell>
          <cell r="U741" t="str">
            <v>0</v>
          </cell>
          <cell r="V741" t="str">
            <v>0</v>
          </cell>
          <cell r="W741" t="str">
            <v>0</v>
          </cell>
          <cell r="X741" t="str">
            <v>0</v>
          </cell>
          <cell r="Y741" t="str">
            <v>0</v>
          </cell>
          <cell r="Z741" t="str">
            <v>0</v>
          </cell>
          <cell r="AA741" t="str">
            <v>0</v>
          </cell>
          <cell r="AB741" t="str">
            <v>0</v>
          </cell>
          <cell r="AC741" t="str">
            <v>0</v>
          </cell>
          <cell r="AD741" t="str">
            <v>0</v>
          </cell>
          <cell r="AE741" t="str">
            <v>0</v>
          </cell>
          <cell r="AF741" t="str">
            <v>0</v>
          </cell>
          <cell r="AG741" t="str">
            <v>0</v>
          </cell>
        </row>
        <row r="742">
          <cell r="S742" t="str">
            <v>FBSS Cancellation Fee</v>
          </cell>
          <cell r="T742" t="str">
            <v>0</v>
          </cell>
          <cell r="U742" t="str">
            <v>0</v>
          </cell>
          <cell r="V742" t="str">
            <v>0</v>
          </cell>
          <cell r="W742" t="str">
            <v>0</v>
          </cell>
          <cell r="X742" t="str">
            <v>0</v>
          </cell>
          <cell r="Y742" t="str">
            <v>0</v>
          </cell>
          <cell r="Z742" t="str">
            <v>0</v>
          </cell>
          <cell r="AA742" t="str">
            <v>0</v>
          </cell>
          <cell r="AB742" t="str">
            <v>0</v>
          </cell>
          <cell r="AC742" t="str">
            <v>0</v>
          </cell>
          <cell r="AD742" t="str">
            <v>0</v>
          </cell>
          <cell r="AE742" t="str">
            <v>0</v>
          </cell>
          <cell r="AF742" t="str">
            <v>0</v>
          </cell>
          <cell r="AG742" t="str">
            <v>0</v>
          </cell>
        </row>
        <row r="743">
          <cell r="S743" t="str">
            <v>FBSS Insufficient Notice</v>
          </cell>
          <cell r="T743" t="str">
            <v>0</v>
          </cell>
          <cell r="U743" t="str">
            <v>0</v>
          </cell>
          <cell r="V743" t="str">
            <v>0</v>
          </cell>
          <cell r="W743" t="str">
            <v>0</v>
          </cell>
          <cell r="X743" t="str">
            <v>0</v>
          </cell>
          <cell r="Y743" t="str">
            <v>0</v>
          </cell>
          <cell r="Z743" t="str">
            <v>0</v>
          </cell>
          <cell r="AA743" t="str">
            <v>0</v>
          </cell>
          <cell r="AB743" t="str">
            <v>0</v>
          </cell>
          <cell r="AC743" t="str">
            <v>0</v>
          </cell>
          <cell r="AD743" t="str">
            <v>0</v>
          </cell>
          <cell r="AE743" t="str">
            <v>0</v>
          </cell>
          <cell r="AF743" t="str">
            <v>0</v>
          </cell>
          <cell r="AG743" t="str">
            <v>0</v>
          </cell>
        </row>
        <row r="744">
          <cell r="S744" t="str">
            <v>FBSS Cln/Rpr/Rplc</v>
          </cell>
          <cell r="T744" t="str">
            <v>0</v>
          </cell>
          <cell r="U744" t="str">
            <v>0</v>
          </cell>
          <cell r="V744" t="str">
            <v>0</v>
          </cell>
          <cell r="W744" t="str">
            <v>0</v>
          </cell>
          <cell r="X744" t="str">
            <v>0</v>
          </cell>
          <cell r="Y744" t="str">
            <v>0</v>
          </cell>
          <cell r="Z744" t="str">
            <v>0</v>
          </cell>
          <cell r="AA744" t="str">
            <v>0</v>
          </cell>
          <cell r="AB744" t="str">
            <v>0</v>
          </cell>
          <cell r="AC744" t="str">
            <v>0</v>
          </cell>
          <cell r="AD744" t="str">
            <v>0</v>
          </cell>
          <cell r="AE744" t="str">
            <v>0</v>
          </cell>
          <cell r="AF744" t="str">
            <v>0</v>
          </cell>
          <cell r="AG744" t="str">
            <v>0</v>
          </cell>
        </row>
        <row r="745">
          <cell r="S745" t="str">
            <v>FBSS Charges W/O</v>
          </cell>
          <cell r="T745" t="str">
            <v>0</v>
          </cell>
          <cell r="U745" t="str">
            <v>0</v>
          </cell>
          <cell r="V745" t="str">
            <v>0</v>
          </cell>
          <cell r="W745" t="str">
            <v>0</v>
          </cell>
          <cell r="X745" t="str">
            <v>0</v>
          </cell>
          <cell r="Y745" t="str">
            <v>0</v>
          </cell>
          <cell r="Z745" t="str">
            <v>0</v>
          </cell>
          <cell r="AA745" t="str">
            <v>0</v>
          </cell>
          <cell r="AB745" t="str">
            <v>0</v>
          </cell>
          <cell r="AC745" t="str">
            <v>0</v>
          </cell>
          <cell r="AD745" t="str">
            <v>0</v>
          </cell>
          <cell r="AE745" t="str">
            <v>0</v>
          </cell>
          <cell r="AF745" t="str">
            <v>0</v>
          </cell>
          <cell r="AG745" t="str">
            <v>0</v>
          </cell>
        </row>
        <row r="746">
          <cell r="S746" t="str">
            <v>Settlement Chgs Write off</v>
          </cell>
          <cell r="T746" t="str">
            <v>0</v>
          </cell>
          <cell r="U746" t="str">
            <v>0</v>
          </cell>
          <cell r="V746" t="str">
            <v>0</v>
          </cell>
          <cell r="W746" t="str">
            <v>0</v>
          </cell>
          <cell r="X746" t="str">
            <v>0</v>
          </cell>
          <cell r="Y746" t="str">
            <v>0</v>
          </cell>
          <cell r="Z746" t="str">
            <v>0</v>
          </cell>
          <cell r="AA746" t="str">
            <v>0</v>
          </cell>
          <cell r="AB746" t="str">
            <v>0</v>
          </cell>
          <cell r="AC746" t="str">
            <v>0</v>
          </cell>
          <cell r="AD746" t="str">
            <v>0</v>
          </cell>
          <cell r="AE746" t="str">
            <v>0</v>
          </cell>
          <cell r="AF746" t="str">
            <v>0</v>
          </cell>
          <cell r="AG746" t="str">
            <v>0</v>
          </cell>
        </row>
        <row r="747">
          <cell r="S747" t="str">
            <v>Settlement Chgs Collections</v>
          </cell>
          <cell r="T747">
            <v>-77.84</v>
          </cell>
          <cell r="U747">
            <v>800.54</v>
          </cell>
          <cell r="V747">
            <v>389.12</v>
          </cell>
          <cell r="W747">
            <v>491.35</v>
          </cell>
          <cell r="X747">
            <v>1561.16</v>
          </cell>
          <cell r="Y747">
            <v>68.47</v>
          </cell>
          <cell r="Z747">
            <v>1531.94</v>
          </cell>
          <cell r="AA747">
            <v>417.23</v>
          </cell>
          <cell r="AB747">
            <v>595.98</v>
          </cell>
          <cell r="AC747">
            <v>655.69</v>
          </cell>
          <cell r="AD747">
            <v>613.16</v>
          </cell>
          <cell r="AE747">
            <v>-72.33</v>
          </cell>
          <cell r="AF747">
            <v>6974.47</v>
          </cell>
          <cell r="AG747" t="str">
            <v>0</v>
          </cell>
        </row>
        <row r="748">
          <cell r="S748" t="str">
            <v>Bad Debt Collection - Agency</v>
          </cell>
          <cell r="T748">
            <v>494.29</v>
          </cell>
          <cell r="U748">
            <v>1118.6300000000001</v>
          </cell>
          <cell r="V748">
            <v>439.43</v>
          </cell>
          <cell r="W748">
            <v>298.23</v>
          </cell>
          <cell r="X748">
            <v>40.700000000000003</v>
          </cell>
          <cell r="Y748">
            <v>25</v>
          </cell>
          <cell r="Z748">
            <v>480.72</v>
          </cell>
          <cell r="AA748">
            <v>480.72</v>
          </cell>
          <cell r="AB748">
            <v>47.46</v>
          </cell>
          <cell r="AC748">
            <v>392.96</v>
          </cell>
          <cell r="AD748">
            <v>163.62</v>
          </cell>
          <cell r="AE748">
            <v>281.25</v>
          </cell>
          <cell r="AF748">
            <v>4263.01</v>
          </cell>
          <cell r="AG748" t="str">
            <v>0</v>
          </cell>
        </row>
        <row r="749">
          <cell r="S749" t="str">
            <v>Settlement Income - In House</v>
          </cell>
          <cell r="T749">
            <v>265</v>
          </cell>
          <cell r="U749">
            <v>1552.11</v>
          </cell>
          <cell r="V749">
            <v>1070.42</v>
          </cell>
          <cell r="W749">
            <v>562.54999999999995</v>
          </cell>
          <cell r="X749">
            <v>370</v>
          </cell>
          <cell r="Y749">
            <v>820.64</v>
          </cell>
          <cell r="Z749">
            <v>688.28</v>
          </cell>
          <cell r="AA749">
            <v>633.32000000000005</v>
          </cell>
          <cell r="AB749">
            <v>46.87</v>
          </cell>
          <cell r="AC749">
            <v>590.36</v>
          </cell>
          <cell r="AD749">
            <v>-574</v>
          </cell>
          <cell r="AE749">
            <v>625.04</v>
          </cell>
          <cell r="AF749">
            <v>6650.59</v>
          </cell>
          <cell r="AG749" t="str">
            <v>0</v>
          </cell>
        </row>
        <row r="750">
          <cell r="S750" t="str">
            <v>Forfeited Application Deposits</v>
          </cell>
          <cell r="T750">
            <v>250</v>
          </cell>
          <cell r="U750" t="str">
            <v>0</v>
          </cell>
          <cell r="V750">
            <v>450</v>
          </cell>
          <cell r="W750" t="str">
            <v>0</v>
          </cell>
          <cell r="X750">
            <v>100</v>
          </cell>
          <cell r="Y750">
            <v>150</v>
          </cell>
          <cell r="Z750" t="str">
            <v>0</v>
          </cell>
          <cell r="AA750">
            <v>150</v>
          </cell>
          <cell r="AB750" t="str">
            <v>0</v>
          </cell>
          <cell r="AC750" t="str">
            <v>0</v>
          </cell>
          <cell r="AD750" t="str">
            <v>0</v>
          </cell>
          <cell r="AE750" t="str">
            <v>0</v>
          </cell>
          <cell r="AF750">
            <v>1100</v>
          </cell>
          <cell r="AG750" t="str">
            <v>0</v>
          </cell>
        </row>
        <row r="751">
          <cell r="S751" t="str">
            <v>Apartment Transfer Fees</v>
          </cell>
          <cell r="T751" t="str">
            <v>0</v>
          </cell>
          <cell r="U751" t="str">
            <v>0</v>
          </cell>
          <cell r="V751" t="str">
            <v>0</v>
          </cell>
          <cell r="W751" t="str">
            <v>0</v>
          </cell>
          <cell r="X751" t="str">
            <v>0</v>
          </cell>
          <cell r="Y751" t="str">
            <v>0</v>
          </cell>
          <cell r="Z751" t="str">
            <v>0</v>
          </cell>
          <cell r="AA751" t="str">
            <v>0</v>
          </cell>
          <cell r="AB751" t="str">
            <v>0</v>
          </cell>
          <cell r="AC751">
            <v>428.58</v>
          </cell>
          <cell r="AD751" t="str">
            <v>0</v>
          </cell>
          <cell r="AE751">
            <v>250</v>
          </cell>
          <cell r="AF751">
            <v>678.58</v>
          </cell>
          <cell r="AG751" t="str">
            <v>0</v>
          </cell>
        </row>
        <row r="752">
          <cell r="S752" t="str">
            <v>Non Refundable Pet Privilege</v>
          </cell>
          <cell r="T752">
            <v>1490</v>
          </cell>
          <cell r="U752">
            <v>1223.54</v>
          </cell>
          <cell r="V752">
            <v>667.74</v>
          </cell>
          <cell r="W752">
            <v>1918</v>
          </cell>
          <cell r="X752">
            <v>439.03</v>
          </cell>
          <cell r="Y752">
            <v>1107.8399999999999</v>
          </cell>
          <cell r="Z752">
            <v>1776.39</v>
          </cell>
          <cell r="AA752">
            <v>1940.47</v>
          </cell>
          <cell r="AB752">
            <v>1752.23</v>
          </cell>
          <cell r="AC752">
            <v>1890.41</v>
          </cell>
          <cell r="AD752">
            <v>1270</v>
          </cell>
          <cell r="AE752">
            <v>1421.81</v>
          </cell>
          <cell r="AF752">
            <v>16897.46</v>
          </cell>
          <cell r="AG752" t="str">
            <v>0</v>
          </cell>
        </row>
        <row r="753">
          <cell r="S753" t="str">
            <v>Process Fees Income</v>
          </cell>
          <cell r="T753">
            <v>700</v>
          </cell>
          <cell r="U753">
            <v>805</v>
          </cell>
          <cell r="V753">
            <v>315</v>
          </cell>
          <cell r="W753">
            <v>700</v>
          </cell>
          <cell r="X753">
            <v>1025</v>
          </cell>
          <cell r="Y753">
            <v>700</v>
          </cell>
          <cell r="Z753">
            <v>770</v>
          </cell>
          <cell r="AA753">
            <v>1260</v>
          </cell>
          <cell r="AB753">
            <v>1425</v>
          </cell>
          <cell r="AC753">
            <v>800</v>
          </cell>
          <cell r="AD753">
            <v>840</v>
          </cell>
          <cell r="AE753">
            <v>490</v>
          </cell>
          <cell r="AF753">
            <v>9830</v>
          </cell>
          <cell r="AG753" t="str">
            <v>0</v>
          </cell>
        </row>
        <row r="754">
          <cell r="S754" t="str">
            <v>Lease Fulfillment Fees</v>
          </cell>
          <cell r="T754">
            <v>679.47</v>
          </cell>
          <cell r="U754">
            <v>706.26</v>
          </cell>
          <cell r="V754">
            <v>3608.4</v>
          </cell>
          <cell r="W754">
            <v>527.03</v>
          </cell>
          <cell r="X754">
            <v>1565.83</v>
          </cell>
          <cell r="Y754">
            <v>982</v>
          </cell>
          <cell r="Z754">
            <v>2547.25</v>
          </cell>
          <cell r="AA754">
            <v>1654.83</v>
          </cell>
          <cell r="AB754">
            <v>993.21</v>
          </cell>
          <cell r="AC754">
            <v>774.74</v>
          </cell>
          <cell r="AD754">
            <v>845.21</v>
          </cell>
          <cell r="AE754">
            <v>661.05</v>
          </cell>
          <cell r="AF754">
            <v>15545.28</v>
          </cell>
          <cell r="AG754" t="str">
            <v>0</v>
          </cell>
        </row>
        <row r="755">
          <cell r="S755" t="str">
            <v>Month to Month</v>
          </cell>
          <cell r="T755">
            <v>826.28</v>
          </cell>
          <cell r="U755">
            <v>903.75</v>
          </cell>
          <cell r="V755">
            <v>1022.51</v>
          </cell>
          <cell r="W755">
            <v>1062.98</v>
          </cell>
          <cell r="X755">
            <v>870.03</v>
          </cell>
          <cell r="Y755">
            <v>630.46</v>
          </cell>
          <cell r="Z755">
            <v>698.84</v>
          </cell>
          <cell r="AA755">
            <v>706.9</v>
          </cell>
          <cell r="AB755">
            <v>493.8</v>
          </cell>
          <cell r="AC755">
            <v>405.2</v>
          </cell>
          <cell r="AD755">
            <v>238.48</v>
          </cell>
          <cell r="AE755">
            <v>730.09</v>
          </cell>
          <cell r="AF755">
            <v>8589.32</v>
          </cell>
          <cell r="AG755" t="str">
            <v>0</v>
          </cell>
        </row>
        <row r="756">
          <cell r="S756" t="str">
            <v>Cable TV Res Income</v>
          </cell>
          <cell r="T756" t="str">
            <v>0</v>
          </cell>
          <cell r="U756" t="str">
            <v>0</v>
          </cell>
          <cell r="V756" t="str">
            <v>0</v>
          </cell>
          <cell r="W756" t="str">
            <v>0</v>
          </cell>
          <cell r="X756" t="str">
            <v>0</v>
          </cell>
          <cell r="Y756" t="str">
            <v>0</v>
          </cell>
          <cell r="Z756" t="str">
            <v>0</v>
          </cell>
          <cell r="AA756" t="str">
            <v>0</v>
          </cell>
          <cell r="AB756" t="str">
            <v>0</v>
          </cell>
          <cell r="AC756" t="str">
            <v>0</v>
          </cell>
          <cell r="AD756" t="str">
            <v>0</v>
          </cell>
          <cell r="AE756" t="str">
            <v>0</v>
          </cell>
          <cell r="AF756" t="str">
            <v>0</v>
          </cell>
          <cell r="AG756" t="str">
            <v>0</v>
          </cell>
        </row>
        <row r="757">
          <cell r="S757" t="str">
            <v>Other Miscellaneous Income</v>
          </cell>
          <cell r="T757">
            <v>27.06</v>
          </cell>
          <cell r="U757">
            <v>231.52</v>
          </cell>
          <cell r="V757">
            <v>70.06</v>
          </cell>
          <cell r="W757">
            <v>284.66000000000003</v>
          </cell>
          <cell r="X757">
            <v>116.11</v>
          </cell>
          <cell r="Y757">
            <v>125.18</v>
          </cell>
          <cell r="Z757">
            <v>109.62</v>
          </cell>
          <cell r="AA757">
            <v>112.35</v>
          </cell>
          <cell r="AB757">
            <v>123.19</v>
          </cell>
          <cell r="AC757">
            <v>135.38999999999999</v>
          </cell>
          <cell r="AD757">
            <v>648.86</v>
          </cell>
          <cell r="AE757">
            <v>100.03</v>
          </cell>
          <cell r="AF757">
            <v>2084.0300000000002</v>
          </cell>
          <cell r="AG757" t="str">
            <v>0</v>
          </cell>
        </row>
        <row r="758">
          <cell r="S758" t="str">
            <v>Fee Concessions</v>
          </cell>
          <cell r="T758">
            <v>-105</v>
          </cell>
          <cell r="U758">
            <v>-35</v>
          </cell>
          <cell r="V758" t="str">
            <v>0</v>
          </cell>
          <cell r="W758">
            <v>-35</v>
          </cell>
          <cell r="X758" t="str">
            <v>0</v>
          </cell>
          <cell r="Y758" t="str">
            <v>0</v>
          </cell>
          <cell r="Z758" t="str">
            <v>0</v>
          </cell>
          <cell r="AA758" t="str">
            <v>0</v>
          </cell>
          <cell r="AB758" t="str">
            <v>0</v>
          </cell>
          <cell r="AC758">
            <v>-50</v>
          </cell>
          <cell r="AD758">
            <v>-130</v>
          </cell>
          <cell r="AE758">
            <v>-100</v>
          </cell>
          <cell r="AF758">
            <v>-455</v>
          </cell>
          <cell r="AG758" t="str">
            <v>0</v>
          </cell>
        </row>
        <row r="759">
          <cell r="S759" t="str">
            <v>Non Refundable Move-In Fee</v>
          </cell>
          <cell r="T759">
            <v>3100</v>
          </cell>
          <cell r="U759">
            <v>3500</v>
          </cell>
          <cell r="V759">
            <v>2350</v>
          </cell>
          <cell r="W759">
            <v>3410</v>
          </cell>
          <cell r="X759">
            <v>2900</v>
          </cell>
          <cell r="Y759">
            <v>2525</v>
          </cell>
          <cell r="Z759">
            <v>2675</v>
          </cell>
          <cell r="AA759">
            <v>3125</v>
          </cell>
          <cell r="AB759">
            <v>3525</v>
          </cell>
          <cell r="AC759">
            <v>3850</v>
          </cell>
          <cell r="AD759">
            <v>2175</v>
          </cell>
          <cell r="AE759">
            <v>825</v>
          </cell>
          <cell r="AF759">
            <v>33960</v>
          </cell>
          <cell r="AG759" t="str">
            <v>0</v>
          </cell>
        </row>
        <row r="760">
          <cell r="S760" t="str">
            <v>Parking Residential</v>
          </cell>
          <cell r="T760" t="str">
            <v>0</v>
          </cell>
          <cell r="U760" t="str">
            <v>0</v>
          </cell>
          <cell r="V760" t="str">
            <v>0</v>
          </cell>
          <cell r="W760" t="str">
            <v>0</v>
          </cell>
          <cell r="X760" t="str">
            <v>0</v>
          </cell>
          <cell r="Y760" t="str">
            <v>0</v>
          </cell>
          <cell r="Z760" t="str">
            <v>0</v>
          </cell>
          <cell r="AA760" t="str">
            <v>0</v>
          </cell>
          <cell r="AB760" t="str">
            <v>0</v>
          </cell>
          <cell r="AC760" t="str">
            <v>0</v>
          </cell>
          <cell r="AD760" t="str">
            <v>0</v>
          </cell>
          <cell r="AE760" t="str">
            <v>0</v>
          </cell>
          <cell r="AF760" t="str">
            <v>0</v>
          </cell>
          <cell r="AG760" t="str">
            <v>0</v>
          </cell>
        </row>
        <row r="761">
          <cell r="S761" t="str">
            <v>Parking Commercial</v>
          </cell>
          <cell r="T761" t="str">
            <v>0</v>
          </cell>
          <cell r="U761" t="str">
            <v>0</v>
          </cell>
          <cell r="V761" t="str">
            <v>0</v>
          </cell>
          <cell r="W761" t="str">
            <v>0</v>
          </cell>
          <cell r="X761" t="str">
            <v>0</v>
          </cell>
          <cell r="Y761" t="str">
            <v>0</v>
          </cell>
          <cell r="Z761" t="str">
            <v>0</v>
          </cell>
          <cell r="AA761" t="str">
            <v>0</v>
          </cell>
          <cell r="AB761" t="str">
            <v>0</v>
          </cell>
          <cell r="AC761" t="str">
            <v>0</v>
          </cell>
          <cell r="AD761" t="str">
            <v>0</v>
          </cell>
          <cell r="AE761" t="str">
            <v>0</v>
          </cell>
          <cell r="AF761" t="str">
            <v>0</v>
          </cell>
          <cell r="AG761" t="str">
            <v>0</v>
          </cell>
        </row>
        <row r="762">
          <cell r="S762" t="str">
            <v>Garage Collections</v>
          </cell>
          <cell r="T762" t="str">
            <v>0</v>
          </cell>
          <cell r="U762" t="str">
            <v>0</v>
          </cell>
          <cell r="V762" t="str">
            <v>0</v>
          </cell>
          <cell r="W762" t="str">
            <v>0</v>
          </cell>
          <cell r="X762" t="str">
            <v>0</v>
          </cell>
          <cell r="Y762" t="str">
            <v>0</v>
          </cell>
          <cell r="Z762" t="str">
            <v>0</v>
          </cell>
          <cell r="AA762" t="str">
            <v>0</v>
          </cell>
          <cell r="AB762" t="str">
            <v>0</v>
          </cell>
          <cell r="AC762" t="str">
            <v>0</v>
          </cell>
          <cell r="AD762" t="str">
            <v>0</v>
          </cell>
          <cell r="AE762" t="str">
            <v>0</v>
          </cell>
          <cell r="AF762" t="str">
            <v>0</v>
          </cell>
          <cell r="AG762" t="str">
            <v>0</v>
          </cell>
        </row>
        <row r="763">
          <cell r="S763" t="str">
            <v>Parking Rev-Daily &amp; Transit</v>
          </cell>
          <cell r="T763" t="str">
            <v>0</v>
          </cell>
          <cell r="U763" t="str">
            <v>0</v>
          </cell>
          <cell r="V763" t="str">
            <v>0</v>
          </cell>
          <cell r="W763" t="str">
            <v>0</v>
          </cell>
          <cell r="X763" t="str">
            <v>0</v>
          </cell>
          <cell r="Y763" t="str">
            <v>0</v>
          </cell>
          <cell r="Z763" t="str">
            <v>0</v>
          </cell>
          <cell r="AA763" t="str">
            <v>0</v>
          </cell>
          <cell r="AB763" t="str">
            <v>0</v>
          </cell>
          <cell r="AC763" t="str">
            <v>0</v>
          </cell>
          <cell r="AD763" t="str">
            <v>0</v>
          </cell>
          <cell r="AE763" t="str">
            <v>0</v>
          </cell>
          <cell r="AF763" t="str">
            <v>0</v>
          </cell>
          <cell r="AG763" t="str">
            <v>0</v>
          </cell>
        </row>
        <row r="764">
          <cell r="S764" t="str">
            <v>Parking Rev-Coupon</v>
          </cell>
          <cell r="T764" t="str">
            <v>0</v>
          </cell>
          <cell r="U764" t="str">
            <v>0</v>
          </cell>
          <cell r="V764" t="str">
            <v>0</v>
          </cell>
          <cell r="W764" t="str">
            <v>0</v>
          </cell>
          <cell r="X764" t="str">
            <v>0</v>
          </cell>
          <cell r="Y764" t="str">
            <v>0</v>
          </cell>
          <cell r="Z764" t="str">
            <v>0</v>
          </cell>
          <cell r="AA764" t="str">
            <v>0</v>
          </cell>
          <cell r="AB764" t="str">
            <v>0</v>
          </cell>
          <cell r="AC764" t="str">
            <v>0</v>
          </cell>
          <cell r="AD764" t="str">
            <v>0</v>
          </cell>
          <cell r="AE764" t="str">
            <v>0</v>
          </cell>
          <cell r="AF764" t="str">
            <v>0</v>
          </cell>
          <cell r="AG764" t="str">
            <v>0</v>
          </cell>
        </row>
        <row r="765">
          <cell r="S765" t="str">
            <v>Parking Rev-Car Wash</v>
          </cell>
          <cell r="T765" t="str">
            <v>0</v>
          </cell>
          <cell r="U765" t="str">
            <v>0</v>
          </cell>
          <cell r="V765" t="str">
            <v>0</v>
          </cell>
          <cell r="W765" t="str">
            <v>0</v>
          </cell>
          <cell r="X765" t="str">
            <v>0</v>
          </cell>
          <cell r="Y765" t="str">
            <v>0</v>
          </cell>
          <cell r="Z765" t="str">
            <v>0</v>
          </cell>
          <cell r="AA765" t="str">
            <v>0</v>
          </cell>
          <cell r="AB765" t="str">
            <v>0</v>
          </cell>
          <cell r="AC765" t="str">
            <v>0</v>
          </cell>
          <cell r="AD765" t="str">
            <v>0</v>
          </cell>
          <cell r="AE765" t="str">
            <v>0</v>
          </cell>
          <cell r="AF765" t="str">
            <v>0</v>
          </cell>
          <cell r="AG765" t="str">
            <v>0</v>
          </cell>
        </row>
        <row r="766">
          <cell r="S766" t="str">
            <v>Parking Rev-Validation</v>
          </cell>
          <cell r="T766" t="str">
            <v>0</v>
          </cell>
          <cell r="U766" t="str">
            <v>0</v>
          </cell>
          <cell r="V766" t="str">
            <v>0</v>
          </cell>
          <cell r="W766" t="str">
            <v>0</v>
          </cell>
          <cell r="X766" t="str">
            <v>0</v>
          </cell>
          <cell r="Y766" t="str">
            <v>0</v>
          </cell>
          <cell r="Z766" t="str">
            <v>0</v>
          </cell>
          <cell r="AA766" t="str">
            <v>0</v>
          </cell>
          <cell r="AB766" t="str">
            <v>0</v>
          </cell>
          <cell r="AC766" t="str">
            <v>0</v>
          </cell>
          <cell r="AD766" t="str">
            <v>0</v>
          </cell>
          <cell r="AE766" t="str">
            <v>0</v>
          </cell>
          <cell r="AF766" t="str">
            <v>0</v>
          </cell>
          <cell r="AG766" t="str">
            <v>0</v>
          </cell>
        </row>
        <row r="767">
          <cell r="S767" t="str">
            <v>Commercial Retail Rent</v>
          </cell>
          <cell r="T767" t="str">
            <v>0</v>
          </cell>
          <cell r="U767" t="str">
            <v>0</v>
          </cell>
          <cell r="V767" t="str">
            <v>0</v>
          </cell>
          <cell r="W767" t="str">
            <v>0</v>
          </cell>
          <cell r="X767" t="str">
            <v>0</v>
          </cell>
          <cell r="Y767" t="str">
            <v>0</v>
          </cell>
          <cell r="Z767" t="str">
            <v>0</v>
          </cell>
          <cell r="AA767" t="str">
            <v>0</v>
          </cell>
          <cell r="AB767" t="str">
            <v>0</v>
          </cell>
          <cell r="AC767" t="str">
            <v>0</v>
          </cell>
          <cell r="AD767" t="str">
            <v>0</v>
          </cell>
          <cell r="AE767" t="str">
            <v>0</v>
          </cell>
          <cell r="AF767" t="str">
            <v>0</v>
          </cell>
          <cell r="AG767" t="str">
            <v>0</v>
          </cell>
        </row>
        <row r="768">
          <cell r="S768" t="str">
            <v>Special Area Rent</v>
          </cell>
          <cell r="T768" t="str">
            <v>0</v>
          </cell>
          <cell r="U768" t="str">
            <v>0</v>
          </cell>
          <cell r="V768" t="str">
            <v>0</v>
          </cell>
          <cell r="W768" t="str">
            <v>0</v>
          </cell>
          <cell r="X768" t="str">
            <v>0</v>
          </cell>
          <cell r="Y768" t="str">
            <v>0</v>
          </cell>
          <cell r="Z768" t="str">
            <v>0</v>
          </cell>
          <cell r="AA768" t="str">
            <v>0</v>
          </cell>
          <cell r="AB768" t="str">
            <v>0</v>
          </cell>
          <cell r="AC768" t="str">
            <v>0</v>
          </cell>
          <cell r="AD768" t="str">
            <v>0</v>
          </cell>
          <cell r="AE768" t="str">
            <v>0</v>
          </cell>
          <cell r="AF768" t="str">
            <v>0</v>
          </cell>
          <cell r="AG768" t="str">
            <v>0</v>
          </cell>
        </row>
        <row r="769">
          <cell r="S769" t="str">
            <v>Tax Escalation</v>
          </cell>
          <cell r="T769" t="str">
            <v>0</v>
          </cell>
          <cell r="U769" t="str">
            <v>0</v>
          </cell>
          <cell r="V769" t="str">
            <v>0</v>
          </cell>
          <cell r="W769" t="str">
            <v>0</v>
          </cell>
          <cell r="X769" t="str">
            <v>0</v>
          </cell>
          <cell r="Y769" t="str">
            <v>0</v>
          </cell>
          <cell r="Z769" t="str">
            <v>0</v>
          </cell>
          <cell r="AA769" t="str">
            <v>0</v>
          </cell>
          <cell r="AB769" t="str">
            <v>0</v>
          </cell>
          <cell r="AC769" t="str">
            <v>0</v>
          </cell>
          <cell r="AD769" t="str">
            <v>0</v>
          </cell>
          <cell r="AE769" t="str">
            <v>0</v>
          </cell>
          <cell r="AF769" t="str">
            <v>0</v>
          </cell>
          <cell r="AG769" t="str">
            <v>0</v>
          </cell>
        </row>
        <row r="770">
          <cell r="S770" t="str">
            <v>CAM</v>
          </cell>
          <cell r="T770" t="str">
            <v>0</v>
          </cell>
          <cell r="U770" t="str">
            <v>0</v>
          </cell>
          <cell r="V770" t="str">
            <v>0</v>
          </cell>
          <cell r="W770" t="str">
            <v>0</v>
          </cell>
          <cell r="X770" t="str">
            <v>0</v>
          </cell>
          <cell r="Y770" t="str">
            <v>0</v>
          </cell>
          <cell r="Z770" t="str">
            <v>0</v>
          </cell>
          <cell r="AA770" t="str">
            <v>0</v>
          </cell>
          <cell r="AB770" t="str">
            <v>0</v>
          </cell>
          <cell r="AC770" t="str">
            <v>0</v>
          </cell>
          <cell r="AD770" t="str">
            <v>0</v>
          </cell>
          <cell r="AE770" t="str">
            <v>0</v>
          </cell>
          <cell r="AF770" t="str">
            <v>0</v>
          </cell>
          <cell r="AG770" t="str">
            <v>0</v>
          </cell>
        </row>
        <row r="771">
          <cell r="S771" t="str">
            <v>Other Utilities Reimb.</v>
          </cell>
          <cell r="T771" t="str">
            <v>0</v>
          </cell>
          <cell r="U771" t="str">
            <v>0</v>
          </cell>
          <cell r="V771" t="str">
            <v>0</v>
          </cell>
          <cell r="W771" t="str">
            <v>0</v>
          </cell>
          <cell r="X771" t="str">
            <v>0</v>
          </cell>
          <cell r="Y771" t="str">
            <v>0</v>
          </cell>
          <cell r="Z771" t="str">
            <v>0</v>
          </cell>
          <cell r="AA771" t="str">
            <v>0</v>
          </cell>
          <cell r="AB771" t="str">
            <v>0</v>
          </cell>
          <cell r="AC771" t="str">
            <v>0</v>
          </cell>
          <cell r="AD771" t="str">
            <v>0</v>
          </cell>
          <cell r="AE771" t="str">
            <v>0</v>
          </cell>
          <cell r="AF771" t="str">
            <v>0</v>
          </cell>
          <cell r="AG771" t="str">
            <v>0</v>
          </cell>
        </row>
        <row r="772">
          <cell r="S772" t="str">
            <v>Membership Income</v>
          </cell>
          <cell r="T772" t="str">
            <v>0</v>
          </cell>
          <cell r="U772" t="str">
            <v>0</v>
          </cell>
          <cell r="V772" t="str">
            <v>0</v>
          </cell>
          <cell r="W772" t="str">
            <v>0</v>
          </cell>
          <cell r="X772" t="str">
            <v>0</v>
          </cell>
          <cell r="Y772" t="str">
            <v>0</v>
          </cell>
          <cell r="Z772" t="str">
            <v>0</v>
          </cell>
          <cell r="AA772" t="str">
            <v>0</v>
          </cell>
          <cell r="AB772" t="str">
            <v>0</v>
          </cell>
          <cell r="AC772" t="str">
            <v>0</v>
          </cell>
          <cell r="AD772" t="str">
            <v>0</v>
          </cell>
          <cell r="AE772" t="str">
            <v>0</v>
          </cell>
          <cell r="AF772" t="str">
            <v>0</v>
          </cell>
          <cell r="AG772" t="str">
            <v>0</v>
          </cell>
        </row>
        <row r="773">
          <cell r="S773" t="str">
            <v>Greens Fees</v>
          </cell>
          <cell r="T773" t="str">
            <v>0</v>
          </cell>
          <cell r="U773" t="str">
            <v>0</v>
          </cell>
          <cell r="V773" t="str">
            <v>0</v>
          </cell>
          <cell r="W773" t="str">
            <v>0</v>
          </cell>
          <cell r="X773" t="str">
            <v>0</v>
          </cell>
          <cell r="Y773" t="str">
            <v>0</v>
          </cell>
          <cell r="Z773" t="str">
            <v>0</v>
          </cell>
          <cell r="AA773" t="str">
            <v>0</v>
          </cell>
          <cell r="AB773" t="str">
            <v>0</v>
          </cell>
          <cell r="AC773" t="str">
            <v>0</v>
          </cell>
          <cell r="AD773" t="str">
            <v>0</v>
          </cell>
          <cell r="AE773" t="str">
            <v>0</v>
          </cell>
          <cell r="AF773" t="str">
            <v>0</v>
          </cell>
          <cell r="AG773" t="str">
            <v>0</v>
          </cell>
        </row>
        <row r="774">
          <cell r="S774" t="str">
            <v>Electric Cart Rental</v>
          </cell>
          <cell r="T774" t="str">
            <v>0</v>
          </cell>
          <cell r="U774" t="str">
            <v>0</v>
          </cell>
          <cell r="V774" t="str">
            <v>0</v>
          </cell>
          <cell r="W774" t="str">
            <v>0</v>
          </cell>
          <cell r="X774" t="str">
            <v>0</v>
          </cell>
          <cell r="Y774" t="str">
            <v>0</v>
          </cell>
          <cell r="Z774" t="str">
            <v>0</v>
          </cell>
          <cell r="AA774" t="str">
            <v>0</v>
          </cell>
          <cell r="AB774" t="str">
            <v>0</v>
          </cell>
          <cell r="AC774" t="str">
            <v>0</v>
          </cell>
          <cell r="AD774" t="str">
            <v>0</v>
          </cell>
          <cell r="AE774" t="str">
            <v>0</v>
          </cell>
          <cell r="AF774" t="str">
            <v>0</v>
          </cell>
          <cell r="AG774" t="str">
            <v>0</v>
          </cell>
        </row>
        <row r="775">
          <cell r="S775" t="str">
            <v>Cart/Club Rental</v>
          </cell>
          <cell r="T775" t="str">
            <v>0</v>
          </cell>
          <cell r="U775" t="str">
            <v>0</v>
          </cell>
          <cell r="V775" t="str">
            <v>0</v>
          </cell>
          <cell r="W775" t="str">
            <v>0</v>
          </cell>
          <cell r="X775" t="str">
            <v>0</v>
          </cell>
          <cell r="Y775" t="str">
            <v>0</v>
          </cell>
          <cell r="Z775" t="str">
            <v>0</v>
          </cell>
          <cell r="AA775" t="str">
            <v>0</v>
          </cell>
          <cell r="AB775" t="str">
            <v>0</v>
          </cell>
          <cell r="AC775" t="str">
            <v>0</v>
          </cell>
          <cell r="AD775" t="str">
            <v>0</v>
          </cell>
          <cell r="AE775" t="str">
            <v>0</v>
          </cell>
          <cell r="AF775" t="str">
            <v>0</v>
          </cell>
          <cell r="AG775" t="str">
            <v>0</v>
          </cell>
        </row>
        <row r="776">
          <cell r="S776" t="str">
            <v>Cart Path Fee</v>
          </cell>
          <cell r="T776" t="str">
            <v>0</v>
          </cell>
          <cell r="U776" t="str">
            <v>0</v>
          </cell>
          <cell r="V776" t="str">
            <v>0</v>
          </cell>
          <cell r="W776" t="str">
            <v>0</v>
          </cell>
          <cell r="X776" t="str">
            <v>0</v>
          </cell>
          <cell r="Y776" t="str">
            <v>0</v>
          </cell>
          <cell r="Z776" t="str">
            <v>0</v>
          </cell>
          <cell r="AA776" t="str">
            <v>0</v>
          </cell>
          <cell r="AB776" t="str">
            <v>0</v>
          </cell>
          <cell r="AC776" t="str">
            <v>0</v>
          </cell>
          <cell r="AD776" t="str">
            <v>0</v>
          </cell>
          <cell r="AE776" t="str">
            <v>0</v>
          </cell>
          <cell r="AF776" t="str">
            <v>0</v>
          </cell>
          <cell r="AG776" t="str">
            <v>0</v>
          </cell>
        </row>
        <row r="777">
          <cell r="S777" t="str">
            <v>Locker Rental</v>
          </cell>
          <cell r="T777" t="str">
            <v>0</v>
          </cell>
          <cell r="U777" t="str">
            <v>0</v>
          </cell>
          <cell r="V777" t="str">
            <v>0</v>
          </cell>
          <cell r="W777" t="str">
            <v>0</v>
          </cell>
          <cell r="X777" t="str">
            <v>0</v>
          </cell>
          <cell r="Y777" t="str">
            <v>0</v>
          </cell>
          <cell r="Z777" t="str">
            <v>0</v>
          </cell>
          <cell r="AA777" t="str">
            <v>0</v>
          </cell>
          <cell r="AB777" t="str">
            <v>0</v>
          </cell>
          <cell r="AC777" t="str">
            <v>0</v>
          </cell>
          <cell r="AD777" t="str">
            <v>0</v>
          </cell>
          <cell r="AE777" t="str">
            <v>0</v>
          </cell>
          <cell r="AF777" t="str">
            <v>0</v>
          </cell>
          <cell r="AG777" t="str">
            <v>0</v>
          </cell>
        </row>
        <row r="778">
          <cell r="S778" t="str">
            <v>Vending Machine</v>
          </cell>
          <cell r="T778" t="str">
            <v>0</v>
          </cell>
          <cell r="U778" t="str">
            <v>0</v>
          </cell>
          <cell r="V778" t="str">
            <v>0</v>
          </cell>
          <cell r="W778" t="str">
            <v>0</v>
          </cell>
          <cell r="X778" t="str">
            <v>0</v>
          </cell>
          <cell r="Y778" t="str">
            <v>0</v>
          </cell>
          <cell r="Z778" t="str">
            <v>0</v>
          </cell>
          <cell r="AA778" t="str">
            <v>0</v>
          </cell>
          <cell r="AB778" t="str">
            <v>0</v>
          </cell>
          <cell r="AC778" t="str">
            <v>0</v>
          </cell>
          <cell r="AD778" t="str">
            <v>0</v>
          </cell>
          <cell r="AE778" t="str">
            <v>0</v>
          </cell>
          <cell r="AF778" t="str">
            <v>0</v>
          </cell>
          <cell r="AG778" t="str">
            <v>0</v>
          </cell>
        </row>
        <row r="779">
          <cell r="S779" t="str">
            <v>Handicap Fees</v>
          </cell>
          <cell r="T779" t="str">
            <v>0</v>
          </cell>
          <cell r="U779" t="str">
            <v>0</v>
          </cell>
          <cell r="V779" t="str">
            <v>0</v>
          </cell>
          <cell r="W779" t="str">
            <v>0</v>
          </cell>
          <cell r="X779" t="str">
            <v>0</v>
          </cell>
          <cell r="Y779" t="str">
            <v>0</v>
          </cell>
          <cell r="Z779" t="str">
            <v>0</v>
          </cell>
          <cell r="AA779" t="str">
            <v>0</v>
          </cell>
          <cell r="AB779" t="str">
            <v>0</v>
          </cell>
          <cell r="AC779" t="str">
            <v>0</v>
          </cell>
          <cell r="AD779" t="str">
            <v>0</v>
          </cell>
          <cell r="AE779" t="str">
            <v>0</v>
          </cell>
          <cell r="AF779" t="str">
            <v>0</v>
          </cell>
          <cell r="AG779" t="str">
            <v>0</v>
          </cell>
        </row>
        <row r="780">
          <cell r="S780" t="str">
            <v>Misc</v>
          </cell>
          <cell r="T780" t="str">
            <v>0</v>
          </cell>
          <cell r="U780" t="str">
            <v>0</v>
          </cell>
          <cell r="V780" t="str">
            <v>0</v>
          </cell>
          <cell r="W780" t="str">
            <v>0</v>
          </cell>
          <cell r="X780" t="str">
            <v>0</v>
          </cell>
          <cell r="Y780" t="str">
            <v>0</v>
          </cell>
          <cell r="Z780" t="str">
            <v>0</v>
          </cell>
          <cell r="AA780" t="str">
            <v>0</v>
          </cell>
          <cell r="AB780" t="str">
            <v>0</v>
          </cell>
          <cell r="AC780" t="str">
            <v>0</v>
          </cell>
          <cell r="AD780" t="str">
            <v>0</v>
          </cell>
          <cell r="AE780" t="str">
            <v>0</v>
          </cell>
          <cell r="AF780" t="str">
            <v>0</v>
          </cell>
          <cell r="AG780" t="str">
            <v>0</v>
          </cell>
        </row>
        <row r="781">
          <cell r="S781" t="str">
            <v>Pro Shop Income</v>
          </cell>
          <cell r="T781" t="str">
            <v>0</v>
          </cell>
          <cell r="U781" t="str">
            <v>0</v>
          </cell>
          <cell r="V781" t="str">
            <v>0</v>
          </cell>
          <cell r="W781" t="str">
            <v>0</v>
          </cell>
          <cell r="X781" t="str">
            <v>0</v>
          </cell>
          <cell r="Y781" t="str">
            <v>0</v>
          </cell>
          <cell r="Z781" t="str">
            <v>0</v>
          </cell>
          <cell r="AA781" t="str">
            <v>0</v>
          </cell>
          <cell r="AB781" t="str">
            <v>0</v>
          </cell>
          <cell r="AC781" t="str">
            <v>0</v>
          </cell>
          <cell r="AD781" t="str">
            <v>0</v>
          </cell>
          <cell r="AE781" t="str">
            <v>0</v>
          </cell>
          <cell r="AF781" t="str">
            <v>0</v>
          </cell>
          <cell r="AG781" t="str">
            <v>0</v>
          </cell>
        </row>
        <row r="782">
          <cell r="S782" t="str">
            <v>Pro Shop Purchases</v>
          </cell>
          <cell r="T782" t="str">
            <v>0</v>
          </cell>
          <cell r="U782" t="str">
            <v>0</v>
          </cell>
          <cell r="V782" t="str">
            <v>0</v>
          </cell>
          <cell r="W782" t="str">
            <v>0</v>
          </cell>
          <cell r="X782" t="str">
            <v>0</v>
          </cell>
          <cell r="Y782" t="str">
            <v>0</v>
          </cell>
          <cell r="Z782" t="str">
            <v>0</v>
          </cell>
          <cell r="AA782" t="str">
            <v>0</v>
          </cell>
          <cell r="AB782" t="str">
            <v>0</v>
          </cell>
          <cell r="AC782" t="str">
            <v>0</v>
          </cell>
          <cell r="AD782" t="str">
            <v>0</v>
          </cell>
          <cell r="AE782" t="str">
            <v>0</v>
          </cell>
          <cell r="AF782" t="str">
            <v>0</v>
          </cell>
          <cell r="AG782" t="str">
            <v>0</v>
          </cell>
        </row>
        <row r="783">
          <cell r="S783" t="str">
            <v>Group Tow Tickets</v>
          </cell>
          <cell r="T783" t="str">
            <v>0</v>
          </cell>
          <cell r="U783" t="str">
            <v>0</v>
          </cell>
          <cell r="V783" t="str">
            <v>0</v>
          </cell>
          <cell r="W783" t="str">
            <v>0</v>
          </cell>
          <cell r="X783" t="str">
            <v>0</v>
          </cell>
          <cell r="Y783" t="str">
            <v>0</v>
          </cell>
          <cell r="Z783" t="str">
            <v>0</v>
          </cell>
          <cell r="AA783" t="str">
            <v>0</v>
          </cell>
          <cell r="AB783" t="str">
            <v>0</v>
          </cell>
          <cell r="AC783" t="str">
            <v>0</v>
          </cell>
          <cell r="AD783" t="str">
            <v>0</v>
          </cell>
          <cell r="AE783" t="str">
            <v>0</v>
          </cell>
          <cell r="AF783" t="str">
            <v>0</v>
          </cell>
          <cell r="AG783" t="str">
            <v>0</v>
          </cell>
        </row>
        <row r="784">
          <cell r="S784" t="str">
            <v>Group Equipment Rental</v>
          </cell>
          <cell r="T784" t="str">
            <v>0</v>
          </cell>
          <cell r="U784" t="str">
            <v>0</v>
          </cell>
          <cell r="V784" t="str">
            <v>0</v>
          </cell>
          <cell r="W784" t="str">
            <v>0</v>
          </cell>
          <cell r="X784" t="str">
            <v>0</v>
          </cell>
          <cell r="Y784" t="str">
            <v>0</v>
          </cell>
          <cell r="Z784" t="str">
            <v>0</v>
          </cell>
          <cell r="AA784" t="str">
            <v>0</v>
          </cell>
          <cell r="AB784" t="str">
            <v>0</v>
          </cell>
          <cell r="AC784" t="str">
            <v>0</v>
          </cell>
          <cell r="AD784" t="str">
            <v>0</v>
          </cell>
          <cell r="AE784" t="str">
            <v>0</v>
          </cell>
          <cell r="AF784" t="str">
            <v>0</v>
          </cell>
          <cell r="AG784" t="str">
            <v>0</v>
          </cell>
        </row>
        <row r="785">
          <cell r="S785" t="str">
            <v>Group Lessons</v>
          </cell>
          <cell r="T785" t="str">
            <v>0</v>
          </cell>
          <cell r="U785" t="str">
            <v>0</v>
          </cell>
          <cell r="V785" t="str">
            <v>0</v>
          </cell>
          <cell r="W785" t="str">
            <v>0</v>
          </cell>
          <cell r="X785" t="str">
            <v>0</v>
          </cell>
          <cell r="Y785" t="str">
            <v>0</v>
          </cell>
          <cell r="Z785" t="str">
            <v>0</v>
          </cell>
          <cell r="AA785" t="str">
            <v>0</v>
          </cell>
          <cell r="AB785" t="str">
            <v>0</v>
          </cell>
          <cell r="AC785" t="str">
            <v>0</v>
          </cell>
          <cell r="AD785" t="str">
            <v>0</v>
          </cell>
          <cell r="AE785" t="str">
            <v>0</v>
          </cell>
          <cell r="AF785" t="str">
            <v>0</v>
          </cell>
          <cell r="AG785" t="str">
            <v>0</v>
          </cell>
        </row>
        <row r="786">
          <cell r="S786" t="str">
            <v>Daily Tow Tickets</v>
          </cell>
          <cell r="T786" t="str">
            <v>0</v>
          </cell>
          <cell r="U786" t="str">
            <v>0</v>
          </cell>
          <cell r="V786" t="str">
            <v>0</v>
          </cell>
          <cell r="W786" t="str">
            <v>0</v>
          </cell>
          <cell r="X786" t="str">
            <v>0</v>
          </cell>
          <cell r="Y786" t="str">
            <v>0</v>
          </cell>
          <cell r="Z786" t="str">
            <v>0</v>
          </cell>
          <cell r="AA786" t="str">
            <v>0</v>
          </cell>
          <cell r="AB786" t="str">
            <v>0</v>
          </cell>
          <cell r="AC786" t="str">
            <v>0</v>
          </cell>
          <cell r="AD786" t="str">
            <v>0</v>
          </cell>
          <cell r="AE786" t="str">
            <v>0</v>
          </cell>
          <cell r="AF786" t="str">
            <v>0</v>
          </cell>
          <cell r="AG786" t="str">
            <v>0</v>
          </cell>
        </row>
        <row r="787">
          <cell r="S787" t="str">
            <v>Daily Equipment Rental</v>
          </cell>
          <cell r="T787" t="str">
            <v>0</v>
          </cell>
          <cell r="U787" t="str">
            <v>0</v>
          </cell>
          <cell r="V787" t="str">
            <v>0</v>
          </cell>
          <cell r="W787" t="str">
            <v>0</v>
          </cell>
          <cell r="X787" t="str">
            <v>0</v>
          </cell>
          <cell r="Y787" t="str">
            <v>0</v>
          </cell>
          <cell r="Z787" t="str">
            <v>0</v>
          </cell>
          <cell r="AA787" t="str">
            <v>0</v>
          </cell>
          <cell r="AB787" t="str">
            <v>0</v>
          </cell>
          <cell r="AC787" t="str">
            <v>0</v>
          </cell>
          <cell r="AD787" t="str">
            <v>0</v>
          </cell>
          <cell r="AE787" t="str">
            <v>0</v>
          </cell>
          <cell r="AF787" t="str">
            <v>0</v>
          </cell>
          <cell r="AG787" t="str">
            <v>0</v>
          </cell>
        </row>
        <row r="788">
          <cell r="S788" t="str">
            <v>Daily Lessons</v>
          </cell>
          <cell r="T788" t="str">
            <v>0</v>
          </cell>
          <cell r="U788" t="str">
            <v>0</v>
          </cell>
          <cell r="V788" t="str">
            <v>0</v>
          </cell>
          <cell r="W788" t="str">
            <v>0</v>
          </cell>
          <cell r="X788" t="str">
            <v>0</v>
          </cell>
          <cell r="Y788" t="str">
            <v>0</v>
          </cell>
          <cell r="Z788" t="str">
            <v>0</v>
          </cell>
          <cell r="AA788" t="str">
            <v>0</v>
          </cell>
          <cell r="AB788" t="str">
            <v>0</v>
          </cell>
          <cell r="AC788" t="str">
            <v>0</v>
          </cell>
          <cell r="AD788" t="str">
            <v>0</v>
          </cell>
          <cell r="AE788" t="str">
            <v>0</v>
          </cell>
          <cell r="AF788" t="str">
            <v>0</v>
          </cell>
          <cell r="AG788" t="str">
            <v>0</v>
          </cell>
        </row>
        <row r="789">
          <cell r="S789" t="str">
            <v>Snowboards</v>
          </cell>
          <cell r="T789" t="str">
            <v>0</v>
          </cell>
          <cell r="U789" t="str">
            <v>0</v>
          </cell>
          <cell r="V789" t="str">
            <v>0</v>
          </cell>
          <cell r="W789" t="str">
            <v>0</v>
          </cell>
          <cell r="X789" t="str">
            <v>0</v>
          </cell>
          <cell r="Y789" t="str">
            <v>0</v>
          </cell>
          <cell r="Z789" t="str">
            <v>0</v>
          </cell>
          <cell r="AA789" t="str">
            <v>0</v>
          </cell>
          <cell r="AB789" t="str">
            <v>0</v>
          </cell>
          <cell r="AC789" t="str">
            <v>0</v>
          </cell>
          <cell r="AD789" t="str">
            <v>0</v>
          </cell>
          <cell r="AE789" t="str">
            <v>0</v>
          </cell>
          <cell r="AF789" t="str">
            <v>0</v>
          </cell>
          <cell r="AG789" t="str">
            <v>0</v>
          </cell>
        </row>
        <row r="790">
          <cell r="S790" t="str">
            <v>Shop Income</v>
          </cell>
          <cell r="T790" t="str">
            <v>0</v>
          </cell>
          <cell r="U790" t="str">
            <v>0</v>
          </cell>
          <cell r="V790" t="str">
            <v>0</v>
          </cell>
          <cell r="W790" t="str">
            <v>0</v>
          </cell>
          <cell r="X790" t="str">
            <v>0</v>
          </cell>
          <cell r="Y790" t="str">
            <v>0</v>
          </cell>
          <cell r="Z790" t="str">
            <v>0</v>
          </cell>
          <cell r="AA790" t="str">
            <v>0</v>
          </cell>
          <cell r="AB790" t="str">
            <v>0</v>
          </cell>
          <cell r="AC790" t="str">
            <v>0</v>
          </cell>
          <cell r="AD790" t="str">
            <v>0</v>
          </cell>
          <cell r="AE790" t="str">
            <v>0</v>
          </cell>
          <cell r="AF790" t="str">
            <v>0</v>
          </cell>
          <cell r="AG790" t="str">
            <v>0</v>
          </cell>
        </row>
        <row r="791">
          <cell r="S791" t="str">
            <v>Shop Purchases</v>
          </cell>
          <cell r="T791" t="str">
            <v>0</v>
          </cell>
          <cell r="U791" t="str">
            <v>0</v>
          </cell>
          <cell r="V791" t="str">
            <v>0</v>
          </cell>
          <cell r="W791" t="str">
            <v>0</v>
          </cell>
          <cell r="X791" t="str">
            <v>0</v>
          </cell>
          <cell r="Y791" t="str">
            <v>0</v>
          </cell>
          <cell r="Z791" t="str">
            <v>0</v>
          </cell>
          <cell r="AA791" t="str">
            <v>0</v>
          </cell>
          <cell r="AB791" t="str">
            <v>0</v>
          </cell>
          <cell r="AC791" t="str">
            <v>0</v>
          </cell>
          <cell r="AD791" t="str">
            <v>0</v>
          </cell>
          <cell r="AE791" t="str">
            <v>0</v>
          </cell>
          <cell r="AF791" t="str">
            <v>0</v>
          </cell>
          <cell r="AG791" t="str">
            <v>0</v>
          </cell>
        </row>
        <row r="792">
          <cell r="S792" t="str">
            <v>Miscellaneous Inc</v>
          </cell>
          <cell r="T792" t="str">
            <v>0</v>
          </cell>
          <cell r="U792" t="str">
            <v>0</v>
          </cell>
          <cell r="V792" t="str">
            <v>0</v>
          </cell>
          <cell r="W792" t="str">
            <v>0</v>
          </cell>
          <cell r="X792" t="str">
            <v>0</v>
          </cell>
          <cell r="Y792" t="str">
            <v>0</v>
          </cell>
          <cell r="Z792" t="str">
            <v>0</v>
          </cell>
          <cell r="AA792" t="str">
            <v>0</v>
          </cell>
          <cell r="AB792" t="str">
            <v>0</v>
          </cell>
          <cell r="AC792" t="str">
            <v>0</v>
          </cell>
          <cell r="AD792" t="str">
            <v>0</v>
          </cell>
          <cell r="AE792" t="str">
            <v>0</v>
          </cell>
          <cell r="AF792" t="str">
            <v>0</v>
          </cell>
          <cell r="AG792" t="str">
            <v>0</v>
          </cell>
        </row>
        <row r="793">
          <cell r="S793" t="str">
            <v>Health Club Fees</v>
          </cell>
          <cell r="T793" t="str">
            <v>0</v>
          </cell>
          <cell r="U793" t="str">
            <v>0</v>
          </cell>
          <cell r="V793" t="str">
            <v>0</v>
          </cell>
          <cell r="W793" t="str">
            <v>0</v>
          </cell>
          <cell r="X793" t="str">
            <v>0</v>
          </cell>
          <cell r="Y793" t="str">
            <v>0</v>
          </cell>
          <cell r="Z793" t="str">
            <v>0</v>
          </cell>
          <cell r="AA793" t="str">
            <v>0</v>
          </cell>
          <cell r="AB793" t="str">
            <v>0</v>
          </cell>
          <cell r="AC793" t="str">
            <v>0</v>
          </cell>
          <cell r="AD793" t="str">
            <v>0</v>
          </cell>
          <cell r="AE793" t="str">
            <v>0</v>
          </cell>
          <cell r="AF793" t="str">
            <v>0</v>
          </cell>
          <cell r="AG793" t="str">
            <v>0</v>
          </cell>
        </row>
        <row r="794">
          <cell r="S794" t="str">
            <v>Interest Income</v>
          </cell>
          <cell r="T794" t="str">
            <v>0</v>
          </cell>
          <cell r="U794" t="str">
            <v>0</v>
          </cell>
          <cell r="V794" t="str">
            <v>0</v>
          </cell>
          <cell r="W794" t="str">
            <v>0</v>
          </cell>
          <cell r="X794" t="str">
            <v>0</v>
          </cell>
          <cell r="Y794" t="str">
            <v>0</v>
          </cell>
          <cell r="Z794" t="str">
            <v>0</v>
          </cell>
          <cell r="AA794" t="str">
            <v>0</v>
          </cell>
          <cell r="AB794" t="str">
            <v>0</v>
          </cell>
          <cell r="AC794" t="str">
            <v>0</v>
          </cell>
          <cell r="AD794" t="str">
            <v>0</v>
          </cell>
          <cell r="AE794" t="str">
            <v>0</v>
          </cell>
          <cell r="AF794" t="str">
            <v>0</v>
          </cell>
          <cell r="AG794" t="str">
            <v>0</v>
          </cell>
        </row>
        <row r="795">
          <cell r="S795" t="str">
            <v>Guilford - Interest Income - OPO</v>
          </cell>
          <cell r="T795" t="str">
            <v>0</v>
          </cell>
          <cell r="U795" t="str">
            <v>0</v>
          </cell>
          <cell r="V795" t="str">
            <v>0</v>
          </cell>
          <cell r="W795" t="str">
            <v>0</v>
          </cell>
          <cell r="X795" t="str">
            <v>0</v>
          </cell>
          <cell r="Y795" t="str">
            <v>0</v>
          </cell>
          <cell r="Z795" t="str">
            <v>0</v>
          </cell>
          <cell r="AA795" t="str">
            <v>0</v>
          </cell>
          <cell r="AB795" t="str">
            <v>0</v>
          </cell>
          <cell r="AC795" t="str">
            <v>0</v>
          </cell>
          <cell r="AD795" t="str">
            <v>0</v>
          </cell>
          <cell r="AE795" t="str">
            <v>0</v>
          </cell>
          <cell r="AF795" t="str">
            <v>0</v>
          </cell>
          <cell r="AG795" t="str">
            <v>0</v>
          </cell>
        </row>
        <row r="796">
          <cell r="S796" t="str">
            <v>Guilford - PCF Interest Income</v>
          </cell>
          <cell r="T796" t="str">
            <v>0</v>
          </cell>
          <cell r="U796" t="str">
            <v>0</v>
          </cell>
          <cell r="V796" t="str">
            <v>0</v>
          </cell>
          <cell r="W796" t="str">
            <v>0</v>
          </cell>
          <cell r="X796" t="str">
            <v>0</v>
          </cell>
          <cell r="Y796" t="str">
            <v>0</v>
          </cell>
          <cell r="Z796" t="str">
            <v>0</v>
          </cell>
          <cell r="AA796" t="str">
            <v>0</v>
          </cell>
          <cell r="AB796" t="str">
            <v>0</v>
          </cell>
          <cell r="AC796" t="str">
            <v>0</v>
          </cell>
          <cell r="AD796" t="str">
            <v>0</v>
          </cell>
          <cell r="AE796" t="str">
            <v>0</v>
          </cell>
          <cell r="AF796" t="str">
            <v>0</v>
          </cell>
          <cell r="AG796" t="str">
            <v>0</v>
          </cell>
        </row>
        <row r="797">
          <cell r="S797" t="str">
            <v>Guilford - Interest Income - OPO Loans</v>
          </cell>
          <cell r="T797" t="str">
            <v>0</v>
          </cell>
          <cell r="U797" t="str">
            <v>0</v>
          </cell>
          <cell r="V797" t="str">
            <v>0</v>
          </cell>
          <cell r="W797" t="str">
            <v>0</v>
          </cell>
          <cell r="X797" t="str">
            <v>0</v>
          </cell>
          <cell r="Y797" t="str">
            <v>0</v>
          </cell>
          <cell r="Z797" t="str">
            <v>0</v>
          </cell>
          <cell r="AA797" t="str">
            <v>0</v>
          </cell>
          <cell r="AB797" t="str">
            <v>0</v>
          </cell>
          <cell r="AC797" t="str">
            <v>0</v>
          </cell>
          <cell r="AD797" t="str">
            <v>0</v>
          </cell>
          <cell r="AE797" t="str">
            <v>0</v>
          </cell>
          <cell r="AF797" t="str">
            <v>0</v>
          </cell>
          <cell r="AG797" t="str">
            <v>0</v>
          </cell>
        </row>
        <row r="798">
          <cell r="S798" t="str">
            <v>Guilford - NPF Interest Income</v>
          </cell>
          <cell r="T798" t="str">
            <v>0</v>
          </cell>
          <cell r="U798" t="str">
            <v>0</v>
          </cell>
          <cell r="V798" t="str">
            <v>0</v>
          </cell>
          <cell r="W798" t="str">
            <v>0</v>
          </cell>
          <cell r="X798" t="str">
            <v>0</v>
          </cell>
          <cell r="Y798" t="str">
            <v>0</v>
          </cell>
          <cell r="Z798" t="str">
            <v>0</v>
          </cell>
          <cell r="AA798" t="str">
            <v>0</v>
          </cell>
          <cell r="AB798" t="str">
            <v>0</v>
          </cell>
          <cell r="AC798" t="str">
            <v>0</v>
          </cell>
          <cell r="AD798" t="str">
            <v>0</v>
          </cell>
          <cell r="AE798" t="str">
            <v>0</v>
          </cell>
          <cell r="AF798" t="str">
            <v>0</v>
          </cell>
          <cell r="AG798" t="str">
            <v>0</v>
          </cell>
        </row>
        <row r="799">
          <cell r="S799" t="str">
            <v>Corporate Sales/Matl</v>
          </cell>
          <cell r="T799" t="str">
            <v>0</v>
          </cell>
          <cell r="U799" t="str">
            <v>0</v>
          </cell>
          <cell r="V799" t="str">
            <v>0</v>
          </cell>
          <cell r="W799" t="str">
            <v>0</v>
          </cell>
          <cell r="X799" t="str">
            <v>0</v>
          </cell>
          <cell r="Y799" t="str">
            <v>0</v>
          </cell>
          <cell r="Z799" t="str">
            <v>0</v>
          </cell>
          <cell r="AA799" t="str">
            <v>0</v>
          </cell>
          <cell r="AB799" t="str">
            <v>0</v>
          </cell>
          <cell r="AC799" t="str">
            <v>0</v>
          </cell>
          <cell r="AD799" t="str">
            <v>0</v>
          </cell>
          <cell r="AE799" t="str">
            <v>0</v>
          </cell>
          <cell r="AF799" t="str">
            <v>0</v>
          </cell>
          <cell r="AG799" t="str">
            <v>0</v>
          </cell>
        </row>
        <row r="800">
          <cell r="S800" t="str">
            <v>Membership Expense</v>
          </cell>
          <cell r="T800" t="str">
            <v>0</v>
          </cell>
          <cell r="U800" t="str">
            <v>0</v>
          </cell>
          <cell r="V800" t="str">
            <v>0</v>
          </cell>
          <cell r="W800" t="str">
            <v>0</v>
          </cell>
          <cell r="X800" t="str">
            <v>0</v>
          </cell>
          <cell r="Y800" t="str">
            <v>0</v>
          </cell>
          <cell r="Z800" t="str">
            <v>0</v>
          </cell>
          <cell r="AA800" t="str">
            <v>0</v>
          </cell>
          <cell r="AB800" t="str">
            <v>0</v>
          </cell>
          <cell r="AC800" t="str">
            <v>0</v>
          </cell>
          <cell r="AD800" t="str">
            <v>0</v>
          </cell>
          <cell r="AE800" t="str">
            <v>0</v>
          </cell>
          <cell r="AF800" t="str">
            <v>0</v>
          </cell>
          <cell r="AG800" t="str">
            <v>0</v>
          </cell>
        </row>
        <row r="801">
          <cell r="S801" t="str">
            <v>Promotional Events</v>
          </cell>
          <cell r="T801" t="str">
            <v>0</v>
          </cell>
          <cell r="U801" t="str">
            <v>0</v>
          </cell>
          <cell r="V801" t="str">
            <v>0</v>
          </cell>
          <cell r="W801" t="str">
            <v>0</v>
          </cell>
          <cell r="X801" t="str">
            <v>0</v>
          </cell>
          <cell r="Y801" t="str">
            <v>0</v>
          </cell>
          <cell r="Z801" t="str">
            <v>0</v>
          </cell>
          <cell r="AA801" t="str">
            <v>0</v>
          </cell>
          <cell r="AB801" t="str">
            <v>0</v>
          </cell>
          <cell r="AC801" t="str">
            <v>0</v>
          </cell>
          <cell r="AD801" t="str">
            <v>0</v>
          </cell>
          <cell r="AE801" t="str">
            <v>0</v>
          </cell>
          <cell r="AF801" t="str">
            <v>0</v>
          </cell>
          <cell r="AG801" t="str">
            <v>0</v>
          </cell>
        </row>
        <row r="802">
          <cell r="S802" t="str">
            <v>Contract Leasing Expense</v>
          </cell>
          <cell r="T802" t="str">
            <v>0</v>
          </cell>
          <cell r="U802" t="str">
            <v>0</v>
          </cell>
          <cell r="V802" t="str">
            <v>0</v>
          </cell>
          <cell r="W802" t="str">
            <v>0</v>
          </cell>
          <cell r="X802" t="str">
            <v>0</v>
          </cell>
          <cell r="Y802" t="str">
            <v>0</v>
          </cell>
          <cell r="Z802" t="str">
            <v>0</v>
          </cell>
          <cell r="AA802" t="str">
            <v>0</v>
          </cell>
          <cell r="AB802" t="str">
            <v>0</v>
          </cell>
          <cell r="AC802" t="str">
            <v>0</v>
          </cell>
          <cell r="AD802" t="str">
            <v>0</v>
          </cell>
          <cell r="AE802" t="str">
            <v>0</v>
          </cell>
          <cell r="AF802" t="str">
            <v>0</v>
          </cell>
          <cell r="AG802" t="str">
            <v>0</v>
          </cell>
        </row>
        <row r="803">
          <cell r="S803" t="str">
            <v>Marketing - Non-REIT Allocation</v>
          </cell>
          <cell r="T803" t="str">
            <v>0</v>
          </cell>
          <cell r="U803" t="str">
            <v>0</v>
          </cell>
          <cell r="V803" t="str">
            <v>0</v>
          </cell>
          <cell r="W803" t="str">
            <v>0</v>
          </cell>
          <cell r="X803" t="str">
            <v>0</v>
          </cell>
          <cell r="Y803" t="str">
            <v>0</v>
          </cell>
          <cell r="Z803" t="str">
            <v>0</v>
          </cell>
          <cell r="AA803" t="str">
            <v>0</v>
          </cell>
          <cell r="AB803" t="str">
            <v>0</v>
          </cell>
          <cell r="AC803" t="str">
            <v>0</v>
          </cell>
          <cell r="AD803" t="str">
            <v>0</v>
          </cell>
          <cell r="AE803" t="str">
            <v>0</v>
          </cell>
          <cell r="AF803" t="str">
            <v>0</v>
          </cell>
          <cell r="AG803" t="str">
            <v>0</v>
          </cell>
        </row>
        <row r="804">
          <cell r="S804" t="str">
            <v>Newspaper &amp; Media Advertising</v>
          </cell>
          <cell r="T804">
            <v>37.79</v>
          </cell>
          <cell r="U804" t="str">
            <v>0</v>
          </cell>
          <cell r="V804" t="str">
            <v>0</v>
          </cell>
          <cell r="W804" t="str">
            <v>0</v>
          </cell>
          <cell r="X804" t="str">
            <v>0</v>
          </cell>
          <cell r="Y804" t="str">
            <v>0</v>
          </cell>
          <cell r="Z804" t="str">
            <v>0</v>
          </cell>
          <cell r="AA804" t="str">
            <v>0</v>
          </cell>
          <cell r="AB804" t="str">
            <v>0</v>
          </cell>
          <cell r="AC804" t="str">
            <v>0</v>
          </cell>
          <cell r="AD804">
            <v>225</v>
          </cell>
          <cell r="AE804">
            <v>72.33</v>
          </cell>
          <cell r="AF804">
            <v>335.12</v>
          </cell>
          <cell r="AG804" t="str">
            <v>0</v>
          </cell>
        </row>
        <row r="805">
          <cell r="S805" t="str">
            <v>Broc,Sta,Sales Mat</v>
          </cell>
          <cell r="T805">
            <v>161.63</v>
          </cell>
          <cell r="U805">
            <v>907.82</v>
          </cell>
          <cell r="V805">
            <v>96.68</v>
          </cell>
          <cell r="W805">
            <v>80.09</v>
          </cell>
          <cell r="X805" t="str">
            <v>0</v>
          </cell>
          <cell r="Y805">
            <v>358.87</v>
          </cell>
          <cell r="Z805" t="str">
            <v>0</v>
          </cell>
          <cell r="AA805">
            <v>417.1</v>
          </cell>
          <cell r="AB805">
            <v>454.7</v>
          </cell>
          <cell r="AC805" t="str">
            <v>0</v>
          </cell>
          <cell r="AD805" t="str">
            <v>0</v>
          </cell>
          <cell r="AE805">
            <v>135.41999999999999</v>
          </cell>
          <cell r="AF805">
            <v>2612.31</v>
          </cell>
          <cell r="AG805" t="str">
            <v>0</v>
          </cell>
        </row>
        <row r="806">
          <cell r="S806" t="str">
            <v>Apt Mags &amp; Guides</v>
          </cell>
          <cell r="T806">
            <v>2107</v>
          </cell>
          <cell r="U806">
            <v>2584</v>
          </cell>
          <cell r="V806">
            <v>2584</v>
          </cell>
          <cell r="W806">
            <v>2539.5</v>
          </cell>
          <cell r="X806">
            <v>1647.5</v>
          </cell>
          <cell r="Y806">
            <v>2539.5</v>
          </cell>
          <cell r="Z806">
            <v>2125</v>
          </cell>
          <cell r="AA806">
            <v>2125</v>
          </cell>
          <cell r="AB806">
            <v>2093.5</v>
          </cell>
          <cell r="AC806">
            <v>2539.5</v>
          </cell>
          <cell r="AD806">
            <v>1647.5</v>
          </cell>
          <cell r="AE806">
            <v>2093.5</v>
          </cell>
          <cell r="AF806">
            <v>26625.5</v>
          </cell>
          <cell r="AG806" t="str">
            <v>0</v>
          </cell>
        </row>
        <row r="807">
          <cell r="S807" t="str">
            <v>Advertising Other</v>
          </cell>
          <cell r="T807" t="str">
            <v>0</v>
          </cell>
          <cell r="U807" t="str">
            <v>0</v>
          </cell>
          <cell r="V807" t="str">
            <v>0</v>
          </cell>
          <cell r="W807">
            <v>187.51</v>
          </cell>
          <cell r="X807" t="str">
            <v>0</v>
          </cell>
          <cell r="Y807" t="str">
            <v>0</v>
          </cell>
          <cell r="Z807" t="str">
            <v>0</v>
          </cell>
          <cell r="AA807" t="str">
            <v>0</v>
          </cell>
          <cell r="AB807">
            <v>782.89</v>
          </cell>
          <cell r="AC807" t="str">
            <v>0</v>
          </cell>
          <cell r="AD807" t="str">
            <v>0</v>
          </cell>
          <cell r="AE807" t="str">
            <v>0</v>
          </cell>
          <cell r="AF807">
            <v>970.4</v>
          </cell>
          <cell r="AG807" t="str">
            <v>0</v>
          </cell>
        </row>
        <row r="808">
          <cell r="S808" t="str">
            <v>Internet Advertising</v>
          </cell>
          <cell r="T808">
            <v>80</v>
          </cell>
          <cell r="U808">
            <v>80</v>
          </cell>
          <cell r="V808">
            <v>80</v>
          </cell>
          <cell r="W808">
            <v>190</v>
          </cell>
          <cell r="X808">
            <v>190</v>
          </cell>
          <cell r="Y808">
            <v>80</v>
          </cell>
          <cell r="Z808">
            <v>80</v>
          </cell>
          <cell r="AA808">
            <v>220</v>
          </cell>
          <cell r="AB808">
            <v>141.5</v>
          </cell>
          <cell r="AC808">
            <v>1106.5</v>
          </cell>
          <cell r="AD808">
            <v>419.25</v>
          </cell>
          <cell r="AE808">
            <v>141.5</v>
          </cell>
          <cell r="AF808">
            <v>2808.75</v>
          </cell>
          <cell r="AG808" t="str">
            <v>0</v>
          </cell>
        </row>
        <row r="809">
          <cell r="S809" t="str">
            <v>MSA - Outreach Expenses</v>
          </cell>
          <cell r="T809" t="str">
            <v>0</v>
          </cell>
          <cell r="U809" t="str">
            <v>0</v>
          </cell>
          <cell r="V809" t="str">
            <v>0</v>
          </cell>
          <cell r="W809" t="str">
            <v>0</v>
          </cell>
          <cell r="X809" t="str">
            <v>0</v>
          </cell>
          <cell r="Y809" t="str">
            <v>0</v>
          </cell>
          <cell r="Z809" t="str">
            <v>0</v>
          </cell>
          <cell r="AA809" t="str">
            <v>0</v>
          </cell>
          <cell r="AB809" t="str">
            <v>0</v>
          </cell>
          <cell r="AC809" t="str">
            <v>0</v>
          </cell>
          <cell r="AD809" t="str">
            <v>0</v>
          </cell>
          <cell r="AE809" t="str">
            <v>0</v>
          </cell>
          <cell r="AF809" t="str">
            <v>0</v>
          </cell>
          <cell r="AG809" t="str">
            <v>0</v>
          </cell>
        </row>
        <row r="810">
          <cell r="S810" t="str">
            <v>Referral Fees Res</v>
          </cell>
          <cell r="T810">
            <v>750</v>
          </cell>
          <cell r="U810">
            <v>600</v>
          </cell>
          <cell r="V810" t="str">
            <v>0</v>
          </cell>
          <cell r="W810">
            <v>1200</v>
          </cell>
          <cell r="X810">
            <v>1000</v>
          </cell>
          <cell r="Y810" t="str">
            <v>0</v>
          </cell>
          <cell r="Z810">
            <v>1000</v>
          </cell>
          <cell r="AA810">
            <v>600</v>
          </cell>
          <cell r="AB810">
            <v>700</v>
          </cell>
          <cell r="AC810">
            <v>200</v>
          </cell>
          <cell r="AD810">
            <v>700</v>
          </cell>
          <cell r="AE810">
            <v>250</v>
          </cell>
          <cell r="AF810">
            <v>7000</v>
          </cell>
          <cell r="AG810" t="str">
            <v>0</v>
          </cell>
        </row>
        <row r="811">
          <cell r="S811" t="str">
            <v>Referral Fees Out Ag</v>
          </cell>
          <cell r="T811">
            <v>466.74</v>
          </cell>
          <cell r="U811" t="str">
            <v>0</v>
          </cell>
          <cell r="V811" t="str">
            <v>0</v>
          </cell>
          <cell r="W811">
            <v>675.48</v>
          </cell>
          <cell r="X811" t="str">
            <v>0</v>
          </cell>
          <cell r="Y811">
            <v>458.22</v>
          </cell>
          <cell r="Z811" t="str">
            <v>0</v>
          </cell>
          <cell r="AA811">
            <v>1131.8399999999999</v>
          </cell>
          <cell r="AB811">
            <v>671.04</v>
          </cell>
          <cell r="AC811" t="str">
            <v>0</v>
          </cell>
          <cell r="AD811">
            <v>641.4</v>
          </cell>
          <cell r="AE811">
            <v>648</v>
          </cell>
          <cell r="AF811">
            <v>4692.72</v>
          </cell>
          <cell r="AG811" t="str">
            <v>0</v>
          </cell>
        </row>
        <row r="812">
          <cell r="S812" t="str">
            <v>M/I Rebate</v>
          </cell>
          <cell r="T812" t="str">
            <v>0</v>
          </cell>
          <cell r="U812" t="str">
            <v>0</v>
          </cell>
          <cell r="V812" t="str">
            <v>0</v>
          </cell>
          <cell r="W812" t="str">
            <v>0</v>
          </cell>
          <cell r="X812" t="str">
            <v>0</v>
          </cell>
          <cell r="Y812" t="str">
            <v>0</v>
          </cell>
          <cell r="Z812" t="str">
            <v>0</v>
          </cell>
          <cell r="AA812" t="str">
            <v>0</v>
          </cell>
          <cell r="AB812" t="str">
            <v>0</v>
          </cell>
          <cell r="AC812" t="str">
            <v>0</v>
          </cell>
          <cell r="AD812" t="str">
            <v>0</v>
          </cell>
          <cell r="AE812" t="str">
            <v>0</v>
          </cell>
          <cell r="AF812" t="str">
            <v>0</v>
          </cell>
          <cell r="AG812" t="str">
            <v>0</v>
          </cell>
        </row>
        <row r="813">
          <cell r="S813" t="str">
            <v>Resident Activities</v>
          </cell>
          <cell r="T813">
            <v>163.75</v>
          </cell>
          <cell r="U813">
            <v>163.75</v>
          </cell>
          <cell r="V813">
            <v>-327.5</v>
          </cell>
          <cell r="W813" t="str">
            <v>0</v>
          </cell>
          <cell r="X813">
            <v>509.74</v>
          </cell>
          <cell r="Y813">
            <v>121.34</v>
          </cell>
          <cell r="Z813">
            <v>1142</v>
          </cell>
          <cell r="AA813">
            <v>442.89</v>
          </cell>
          <cell r="AB813">
            <v>156.53</v>
          </cell>
          <cell r="AC813">
            <v>80.86</v>
          </cell>
          <cell r="AD813" t="str">
            <v>0</v>
          </cell>
          <cell r="AE813">
            <v>223.97</v>
          </cell>
          <cell r="AF813">
            <v>2677.33</v>
          </cell>
          <cell r="AG813" t="str">
            <v>0</v>
          </cell>
        </row>
        <row r="814">
          <cell r="S814" t="str">
            <v>Club Exp.</v>
          </cell>
          <cell r="T814" t="str">
            <v>0</v>
          </cell>
          <cell r="U814" t="str">
            <v>0</v>
          </cell>
          <cell r="V814" t="str">
            <v>0</v>
          </cell>
          <cell r="W814" t="str">
            <v>0</v>
          </cell>
          <cell r="X814" t="str">
            <v>0</v>
          </cell>
          <cell r="Y814" t="str">
            <v>0</v>
          </cell>
          <cell r="Z814" t="str">
            <v>0</v>
          </cell>
          <cell r="AA814" t="str">
            <v>0</v>
          </cell>
          <cell r="AB814" t="str">
            <v>0</v>
          </cell>
          <cell r="AC814" t="str">
            <v>0</v>
          </cell>
          <cell r="AD814" t="str">
            <v>0</v>
          </cell>
          <cell r="AE814" t="str">
            <v>0</v>
          </cell>
          <cell r="AF814" t="str">
            <v>0</v>
          </cell>
          <cell r="AG814" t="str">
            <v>0</v>
          </cell>
        </row>
        <row r="815">
          <cell r="S815" t="str">
            <v>Processing Fees</v>
          </cell>
          <cell r="T815">
            <v>86.21</v>
          </cell>
          <cell r="U815">
            <v>118.83</v>
          </cell>
          <cell r="V815">
            <v>111.04</v>
          </cell>
          <cell r="W815">
            <v>90.2</v>
          </cell>
          <cell r="X815">
            <v>95.53</v>
          </cell>
          <cell r="Y815">
            <v>104.85</v>
          </cell>
          <cell r="Z815">
            <v>65.239999999999995</v>
          </cell>
          <cell r="AA815">
            <v>102.52</v>
          </cell>
          <cell r="AB815">
            <v>144.46</v>
          </cell>
          <cell r="AC815">
            <v>121.1</v>
          </cell>
          <cell r="AD815">
            <v>75.64</v>
          </cell>
          <cell r="AE815">
            <v>110.67</v>
          </cell>
          <cell r="AF815">
            <v>1226.29</v>
          </cell>
          <cell r="AG815" t="str">
            <v>0</v>
          </cell>
        </row>
        <row r="816">
          <cell r="S816" t="str">
            <v>Model</v>
          </cell>
          <cell r="T816">
            <v>97</v>
          </cell>
          <cell r="U816">
            <v>54</v>
          </cell>
          <cell r="V816">
            <v>54</v>
          </cell>
          <cell r="W816">
            <v>272.97000000000003</v>
          </cell>
          <cell r="X816">
            <v>145.88999999999999</v>
          </cell>
          <cell r="Y816">
            <v>5.61</v>
          </cell>
          <cell r="Z816">
            <v>7.05</v>
          </cell>
          <cell r="AA816">
            <v>463.6</v>
          </cell>
          <cell r="AB816">
            <v>354.19</v>
          </cell>
          <cell r="AC816">
            <v>54.14</v>
          </cell>
          <cell r="AD816">
            <v>141.72</v>
          </cell>
          <cell r="AE816">
            <v>17</v>
          </cell>
          <cell r="AF816">
            <v>1667.17</v>
          </cell>
          <cell r="AG816" t="str">
            <v>0</v>
          </cell>
        </row>
        <row r="817">
          <cell r="S817" t="str">
            <v>Leasing &amp; Promotional Other</v>
          </cell>
          <cell r="T817">
            <v>296.86</v>
          </cell>
          <cell r="U817">
            <v>768.07</v>
          </cell>
          <cell r="V817">
            <v>234.13</v>
          </cell>
          <cell r="W817">
            <v>374.42</v>
          </cell>
          <cell r="X817">
            <v>428.57</v>
          </cell>
          <cell r="Y817">
            <v>994.6</v>
          </cell>
          <cell r="Z817">
            <v>929.18</v>
          </cell>
          <cell r="AA817">
            <v>861.44</v>
          </cell>
          <cell r="AB817">
            <v>431.78</v>
          </cell>
          <cell r="AC817">
            <v>886.59</v>
          </cell>
          <cell r="AD817">
            <v>829.18</v>
          </cell>
          <cell r="AE817">
            <v>734.76</v>
          </cell>
          <cell r="AF817">
            <v>7769.58</v>
          </cell>
          <cell r="AG817" t="str">
            <v>0</v>
          </cell>
        </row>
        <row r="818">
          <cell r="S818" t="str">
            <v>Lease &amp; Adv-Indirect</v>
          </cell>
          <cell r="T818" t="str">
            <v>0</v>
          </cell>
          <cell r="U818" t="str">
            <v>0</v>
          </cell>
          <cell r="V818" t="str">
            <v>0</v>
          </cell>
          <cell r="W818" t="str">
            <v>0</v>
          </cell>
          <cell r="X818" t="str">
            <v>0</v>
          </cell>
          <cell r="Y818" t="str">
            <v>0</v>
          </cell>
          <cell r="Z818" t="str">
            <v>0</v>
          </cell>
          <cell r="AA818" t="str">
            <v>0</v>
          </cell>
          <cell r="AB818" t="str">
            <v>0</v>
          </cell>
          <cell r="AC818" t="str">
            <v>0</v>
          </cell>
          <cell r="AD818" t="str">
            <v>0</v>
          </cell>
          <cell r="AE818" t="str">
            <v>0</v>
          </cell>
          <cell r="AF818" t="str">
            <v>0</v>
          </cell>
          <cell r="AG818" t="str">
            <v>0</v>
          </cell>
        </row>
        <row r="819">
          <cell r="S819" t="str">
            <v>Central Leasing Allocation</v>
          </cell>
          <cell r="T819">
            <v>238.44</v>
          </cell>
          <cell r="U819" t="str">
            <v>0</v>
          </cell>
          <cell r="V819">
            <v>1604.53</v>
          </cell>
          <cell r="W819">
            <v>-230.02</v>
          </cell>
          <cell r="X819" t="str">
            <v>0</v>
          </cell>
          <cell r="Y819" t="str">
            <v>0</v>
          </cell>
          <cell r="Z819" t="str">
            <v>0</v>
          </cell>
          <cell r="AA819" t="str">
            <v>0</v>
          </cell>
          <cell r="AB819" t="str">
            <v>0</v>
          </cell>
          <cell r="AC819" t="str">
            <v>0</v>
          </cell>
          <cell r="AD819" t="str">
            <v>0</v>
          </cell>
          <cell r="AE819" t="str">
            <v>0</v>
          </cell>
          <cell r="AF819">
            <v>1612.95</v>
          </cell>
          <cell r="AG819" t="str">
            <v>0</v>
          </cell>
        </row>
        <row r="820">
          <cell r="S820" t="str">
            <v>Administrative</v>
          </cell>
          <cell r="T820" t="str">
            <v>0</v>
          </cell>
          <cell r="U820" t="str">
            <v>0</v>
          </cell>
          <cell r="V820" t="str">
            <v>0</v>
          </cell>
          <cell r="W820" t="str">
            <v>0</v>
          </cell>
          <cell r="X820" t="str">
            <v>0</v>
          </cell>
          <cell r="Y820" t="str">
            <v>0</v>
          </cell>
          <cell r="Z820" t="str">
            <v>0</v>
          </cell>
          <cell r="AA820" t="str">
            <v>0</v>
          </cell>
          <cell r="AB820" t="str">
            <v>0</v>
          </cell>
          <cell r="AC820" t="str">
            <v>0</v>
          </cell>
          <cell r="AD820" t="str">
            <v>0</v>
          </cell>
          <cell r="AE820" t="str">
            <v>0</v>
          </cell>
          <cell r="AF820" t="str">
            <v>0</v>
          </cell>
          <cell r="AG820" t="str">
            <v>0</v>
          </cell>
        </row>
        <row r="821">
          <cell r="S821" t="str">
            <v>Cable TV Exp</v>
          </cell>
          <cell r="T821" t="str">
            <v>0</v>
          </cell>
          <cell r="U821" t="str">
            <v>0</v>
          </cell>
          <cell r="V821" t="str">
            <v>0</v>
          </cell>
          <cell r="W821" t="str">
            <v>0</v>
          </cell>
          <cell r="X821" t="str">
            <v>0</v>
          </cell>
          <cell r="Y821" t="str">
            <v>0</v>
          </cell>
          <cell r="Z821" t="str">
            <v>0</v>
          </cell>
          <cell r="AA821" t="str">
            <v>0</v>
          </cell>
          <cell r="AB821" t="str">
            <v>0</v>
          </cell>
          <cell r="AC821" t="str">
            <v>0</v>
          </cell>
          <cell r="AD821" t="str">
            <v>0</v>
          </cell>
          <cell r="AE821" t="str">
            <v>0</v>
          </cell>
          <cell r="AF821" t="str">
            <v>0</v>
          </cell>
          <cell r="AG821" t="str">
            <v>0</v>
          </cell>
        </row>
        <row r="822">
          <cell r="S822" t="str">
            <v>Office Supplies and Equip.</v>
          </cell>
          <cell r="T822">
            <v>222.27</v>
          </cell>
          <cell r="U822">
            <v>233.06</v>
          </cell>
          <cell r="V822">
            <v>362.01</v>
          </cell>
          <cell r="W822">
            <v>17.59</v>
          </cell>
          <cell r="X822">
            <v>278.42</v>
          </cell>
          <cell r="Y822">
            <v>230.7</v>
          </cell>
          <cell r="Z822">
            <v>497.43</v>
          </cell>
          <cell r="AA822">
            <v>174.45</v>
          </cell>
          <cell r="AB822">
            <v>329.96</v>
          </cell>
          <cell r="AC822">
            <v>105.15</v>
          </cell>
          <cell r="AD822">
            <v>633.65</v>
          </cell>
          <cell r="AE822">
            <v>536.52</v>
          </cell>
          <cell r="AF822">
            <v>3621.21</v>
          </cell>
          <cell r="AG822" t="str">
            <v>0</v>
          </cell>
        </row>
        <row r="823">
          <cell r="S823" t="str">
            <v>Postage Expense</v>
          </cell>
          <cell r="T823">
            <v>133.44</v>
          </cell>
          <cell r="U823">
            <v>77.7</v>
          </cell>
          <cell r="V823">
            <v>48.99</v>
          </cell>
          <cell r="W823">
            <v>125.33</v>
          </cell>
          <cell r="X823">
            <v>37.520000000000003</v>
          </cell>
          <cell r="Y823">
            <v>55.56</v>
          </cell>
          <cell r="Z823">
            <v>95.73</v>
          </cell>
          <cell r="AA823">
            <v>27.45</v>
          </cell>
          <cell r="AB823">
            <v>30.28</v>
          </cell>
          <cell r="AC823">
            <v>53.11</v>
          </cell>
          <cell r="AD823">
            <v>91.98</v>
          </cell>
          <cell r="AE823">
            <v>84.81</v>
          </cell>
          <cell r="AF823">
            <v>861.9</v>
          </cell>
          <cell r="AG823" t="str">
            <v>0</v>
          </cell>
        </row>
        <row r="824">
          <cell r="S824" t="str">
            <v>Maint &amp; Repair Supplies</v>
          </cell>
          <cell r="T824" t="str">
            <v>0</v>
          </cell>
          <cell r="U824" t="str">
            <v>0</v>
          </cell>
          <cell r="V824" t="str">
            <v>0</v>
          </cell>
          <cell r="W824" t="str">
            <v>0</v>
          </cell>
          <cell r="X824" t="str">
            <v>0</v>
          </cell>
          <cell r="Y824" t="str">
            <v>0</v>
          </cell>
          <cell r="Z824" t="str">
            <v>0</v>
          </cell>
          <cell r="AA824" t="str">
            <v>0</v>
          </cell>
          <cell r="AB824" t="str">
            <v>0</v>
          </cell>
          <cell r="AC824" t="str">
            <v>0</v>
          </cell>
          <cell r="AD824" t="str">
            <v>0</v>
          </cell>
          <cell r="AE824" t="str">
            <v>0</v>
          </cell>
          <cell r="AF824" t="str">
            <v>0</v>
          </cell>
          <cell r="AG824" t="str">
            <v>0</v>
          </cell>
        </row>
        <row r="825">
          <cell r="S825" t="str">
            <v>Local Tel.</v>
          </cell>
          <cell r="T825">
            <v>576.65</v>
          </cell>
          <cell r="U825">
            <v>546.05999999999995</v>
          </cell>
          <cell r="V825">
            <v>570.92999999999995</v>
          </cell>
          <cell r="W825">
            <v>573.74</v>
          </cell>
          <cell r="X825">
            <v>526.13</v>
          </cell>
          <cell r="Y825">
            <v>552.03</v>
          </cell>
          <cell r="Z825">
            <v>982.83</v>
          </cell>
          <cell r="AA825">
            <v>641.88</v>
          </cell>
          <cell r="AB825">
            <v>625.83000000000004</v>
          </cell>
          <cell r="AC825">
            <v>787.45</v>
          </cell>
          <cell r="AD825">
            <v>673.15</v>
          </cell>
          <cell r="AE825">
            <v>-48.11</v>
          </cell>
          <cell r="AF825">
            <v>7008.57</v>
          </cell>
          <cell r="AG825" t="str">
            <v>0</v>
          </cell>
        </row>
        <row r="826">
          <cell r="S826" t="str">
            <v>Long Distance Tel.</v>
          </cell>
          <cell r="T826">
            <v>46.2</v>
          </cell>
          <cell r="U826">
            <v>141.01</v>
          </cell>
          <cell r="V826">
            <v>108.08</v>
          </cell>
          <cell r="W826">
            <v>68.56</v>
          </cell>
          <cell r="X826">
            <v>67.06</v>
          </cell>
          <cell r="Y826" t="str">
            <v>0</v>
          </cell>
          <cell r="Z826">
            <v>67.33</v>
          </cell>
          <cell r="AA826">
            <v>67.290000000000006</v>
          </cell>
          <cell r="AB826">
            <v>125.96</v>
          </cell>
          <cell r="AC826" t="str">
            <v>0</v>
          </cell>
          <cell r="AD826">
            <v>164.86</v>
          </cell>
          <cell r="AE826" t="str">
            <v>0</v>
          </cell>
          <cell r="AF826">
            <v>856.35</v>
          </cell>
          <cell r="AG826" t="str">
            <v>0</v>
          </cell>
        </row>
        <row r="827">
          <cell r="S827" t="str">
            <v>Garage Management Fee</v>
          </cell>
          <cell r="T827" t="str">
            <v>0</v>
          </cell>
          <cell r="U827" t="str">
            <v>0</v>
          </cell>
          <cell r="V827" t="str">
            <v>0</v>
          </cell>
          <cell r="W827" t="str">
            <v>0</v>
          </cell>
          <cell r="X827" t="str">
            <v>0</v>
          </cell>
          <cell r="Y827" t="str">
            <v>0</v>
          </cell>
          <cell r="Z827" t="str">
            <v>0</v>
          </cell>
          <cell r="AA827" t="str">
            <v>0</v>
          </cell>
          <cell r="AB827" t="str">
            <v>0</v>
          </cell>
          <cell r="AC827" t="str">
            <v>0</v>
          </cell>
          <cell r="AD827" t="str">
            <v>0</v>
          </cell>
          <cell r="AE827" t="str">
            <v>0</v>
          </cell>
          <cell r="AF827" t="str">
            <v>0</v>
          </cell>
          <cell r="AG827" t="str">
            <v>0</v>
          </cell>
        </row>
        <row r="828">
          <cell r="S828" t="str">
            <v>Travel</v>
          </cell>
          <cell r="T828" t="str">
            <v>0</v>
          </cell>
          <cell r="U828" t="str">
            <v>0</v>
          </cell>
          <cell r="V828" t="str">
            <v>0</v>
          </cell>
          <cell r="W828" t="str">
            <v>0</v>
          </cell>
          <cell r="X828" t="str">
            <v>0</v>
          </cell>
          <cell r="Y828">
            <v>56.87</v>
          </cell>
          <cell r="Z828" t="str">
            <v>0</v>
          </cell>
          <cell r="AA828" t="str">
            <v>0</v>
          </cell>
          <cell r="AB828" t="str">
            <v>0</v>
          </cell>
          <cell r="AC828" t="str">
            <v>0</v>
          </cell>
          <cell r="AD828" t="str">
            <v>0</v>
          </cell>
          <cell r="AE828" t="str">
            <v>0</v>
          </cell>
          <cell r="AF828">
            <v>56.87</v>
          </cell>
          <cell r="AG828" t="str">
            <v>0</v>
          </cell>
        </row>
        <row r="829">
          <cell r="S829" t="str">
            <v>Legal Expense</v>
          </cell>
          <cell r="T829">
            <v>183</v>
          </cell>
          <cell r="U829">
            <v>180</v>
          </cell>
          <cell r="V829">
            <v>346.25</v>
          </cell>
          <cell r="W829">
            <v>193</v>
          </cell>
          <cell r="X829">
            <v>744.5</v>
          </cell>
          <cell r="Y829">
            <v>283</v>
          </cell>
          <cell r="Z829">
            <v>798</v>
          </cell>
          <cell r="AA829">
            <v>992.62</v>
          </cell>
          <cell r="AB829">
            <v>571</v>
          </cell>
          <cell r="AC829">
            <v>405</v>
          </cell>
          <cell r="AD829">
            <v>360</v>
          </cell>
          <cell r="AE829">
            <v>1278</v>
          </cell>
          <cell r="AF829">
            <v>6334.37</v>
          </cell>
          <cell r="AG829" t="str">
            <v>0</v>
          </cell>
        </row>
        <row r="830">
          <cell r="S830" t="str">
            <v>Recruiting Expenses</v>
          </cell>
          <cell r="T830">
            <v>18.5</v>
          </cell>
          <cell r="U830" t="str">
            <v>0</v>
          </cell>
          <cell r="V830">
            <v>136.19999999999999</v>
          </cell>
          <cell r="W830">
            <v>231.1</v>
          </cell>
          <cell r="X830">
            <v>151.80000000000001</v>
          </cell>
          <cell r="Y830" t="str">
            <v>0</v>
          </cell>
          <cell r="Z830">
            <v>65</v>
          </cell>
          <cell r="AA830">
            <v>30</v>
          </cell>
          <cell r="AB830">
            <v>632.29999999999995</v>
          </cell>
          <cell r="AC830">
            <v>15</v>
          </cell>
          <cell r="AD830" t="str">
            <v>0</v>
          </cell>
          <cell r="AE830">
            <v>118.5</v>
          </cell>
          <cell r="AF830">
            <v>1398.4</v>
          </cell>
          <cell r="AG830" t="str">
            <v>0</v>
          </cell>
        </row>
        <row r="831">
          <cell r="S831" t="str">
            <v>Emp Exp-Other</v>
          </cell>
          <cell r="T831">
            <v>374.5</v>
          </cell>
          <cell r="U831">
            <v>27.01</v>
          </cell>
          <cell r="V831">
            <v>514.69000000000005</v>
          </cell>
          <cell r="W831">
            <v>394.67</v>
          </cell>
          <cell r="X831">
            <v>291.54000000000002</v>
          </cell>
          <cell r="Y831">
            <v>10.28</v>
          </cell>
          <cell r="Z831">
            <v>173.6</v>
          </cell>
          <cell r="AA831">
            <v>293.77</v>
          </cell>
          <cell r="AB831">
            <v>230.26</v>
          </cell>
          <cell r="AC831">
            <v>166.7</v>
          </cell>
          <cell r="AD831">
            <v>74.58</v>
          </cell>
          <cell r="AE831">
            <v>220.92</v>
          </cell>
          <cell r="AF831">
            <v>2772.52</v>
          </cell>
          <cell r="AG831" t="str">
            <v>0</v>
          </cell>
        </row>
        <row r="832">
          <cell r="S832" t="str">
            <v>Training Exp-Emp</v>
          </cell>
          <cell r="T832">
            <v>-42.67</v>
          </cell>
          <cell r="U832" t="str">
            <v>0</v>
          </cell>
          <cell r="V832" t="str">
            <v>0</v>
          </cell>
          <cell r="W832" t="str">
            <v>0</v>
          </cell>
          <cell r="X832">
            <v>33</v>
          </cell>
          <cell r="Y832">
            <v>70</v>
          </cell>
          <cell r="Z832">
            <v>98.12</v>
          </cell>
          <cell r="AA832">
            <v>233.61</v>
          </cell>
          <cell r="AB832">
            <v>158.76</v>
          </cell>
          <cell r="AC832" t="str">
            <v>0</v>
          </cell>
          <cell r="AD832">
            <v>65.099999999999994</v>
          </cell>
          <cell r="AE832">
            <v>225</v>
          </cell>
          <cell r="AF832">
            <v>840.92</v>
          </cell>
          <cell r="AG832" t="str">
            <v>0</v>
          </cell>
        </row>
        <row r="833">
          <cell r="S833" t="str">
            <v>Seminars and Conventions</v>
          </cell>
          <cell r="T833" t="str">
            <v>0</v>
          </cell>
          <cell r="U833" t="str">
            <v>0</v>
          </cell>
          <cell r="V833" t="str">
            <v>0</v>
          </cell>
          <cell r="W833" t="str">
            <v>0</v>
          </cell>
          <cell r="X833" t="str">
            <v>0</v>
          </cell>
          <cell r="Y833" t="str">
            <v>0</v>
          </cell>
          <cell r="Z833" t="str">
            <v>0</v>
          </cell>
          <cell r="AA833" t="str">
            <v>0</v>
          </cell>
          <cell r="AB833" t="str">
            <v>0</v>
          </cell>
          <cell r="AC833" t="str">
            <v>0</v>
          </cell>
          <cell r="AD833" t="str">
            <v>0</v>
          </cell>
          <cell r="AE833" t="str">
            <v>0</v>
          </cell>
          <cell r="AF833" t="str">
            <v>0</v>
          </cell>
          <cell r="AG833" t="str">
            <v>0</v>
          </cell>
        </row>
        <row r="834">
          <cell r="S834" t="str">
            <v>Computer Expense</v>
          </cell>
          <cell r="T834">
            <v>21.95</v>
          </cell>
          <cell r="U834">
            <v>255.8</v>
          </cell>
          <cell r="V834">
            <v>386.23</v>
          </cell>
          <cell r="W834">
            <v>110</v>
          </cell>
          <cell r="X834">
            <v>135.13</v>
          </cell>
          <cell r="Y834">
            <v>21.95</v>
          </cell>
          <cell r="Z834" t="str">
            <v>0</v>
          </cell>
          <cell r="AA834">
            <v>288.54000000000002</v>
          </cell>
          <cell r="AB834">
            <v>21.95</v>
          </cell>
          <cell r="AC834">
            <v>21.95</v>
          </cell>
          <cell r="AD834">
            <v>21.95</v>
          </cell>
          <cell r="AE834">
            <v>21.95</v>
          </cell>
          <cell r="AF834">
            <v>1307.4000000000001</v>
          </cell>
          <cell r="AG834" t="str">
            <v>0</v>
          </cell>
        </row>
        <row r="835">
          <cell r="S835" t="str">
            <v>Security Deposit Interest</v>
          </cell>
          <cell r="T835" t="str">
            <v>0</v>
          </cell>
          <cell r="U835" t="str">
            <v>0</v>
          </cell>
          <cell r="V835" t="str">
            <v>0</v>
          </cell>
          <cell r="W835">
            <v>-50</v>
          </cell>
          <cell r="X835">
            <v>50</v>
          </cell>
          <cell r="Y835" t="str">
            <v>0</v>
          </cell>
          <cell r="Z835" t="str">
            <v>0</v>
          </cell>
          <cell r="AA835" t="str">
            <v>0</v>
          </cell>
          <cell r="AB835" t="str">
            <v>0</v>
          </cell>
          <cell r="AC835" t="str">
            <v>0</v>
          </cell>
          <cell r="AD835" t="str">
            <v>0</v>
          </cell>
          <cell r="AE835" t="str">
            <v>0</v>
          </cell>
          <cell r="AF835">
            <v>0</v>
          </cell>
          <cell r="AG835" t="str">
            <v>0</v>
          </cell>
        </row>
        <row r="836">
          <cell r="S836" t="str">
            <v>Admin Expense - Other</v>
          </cell>
          <cell r="T836" t="str">
            <v>0</v>
          </cell>
          <cell r="U836" t="str">
            <v>0</v>
          </cell>
          <cell r="V836" t="str">
            <v>0</v>
          </cell>
          <cell r="W836" t="str">
            <v>0</v>
          </cell>
          <cell r="X836" t="str">
            <v>0</v>
          </cell>
          <cell r="Y836" t="str">
            <v>0</v>
          </cell>
          <cell r="Z836" t="str">
            <v>0</v>
          </cell>
          <cell r="AA836" t="str">
            <v>0</v>
          </cell>
          <cell r="AB836" t="str">
            <v>0</v>
          </cell>
          <cell r="AC836" t="str">
            <v>0</v>
          </cell>
          <cell r="AD836" t="str">
            <v>0</v>
          </cell>
          <cell r="AE836" t="str">
            <v>0</v>
          </cell>
          <cell r="AF836" t="str">
            <v>0</v>
          </cell>
          <cell r="AG836" t="str">
            <v>0</v>
          </cell>
        </row>
        <row r="837">
          <cell r="S837" t="str">
            <v>Dues and Subscriptions</v>
          </cell>
          <cell r="T837" t="str">
            <v>0</v>
          </cell>
          <cell r="U837" t="str">
            <v>0</v>
          </cell>
          <cell r="V837">
            <v>600</v>
          </cell>
          <cell r="W837">
            <v>15</v>
          </cell>
          <cell r="X837">
            <v>58.34</v>
          </cell>
          <cell r="Y837" t="str">
            <v>0</v>
          </cell>
          <cell r="Z837" t="str">
            <v>0</v>
          </cell>
          <cell r="AA837" t="str">
            <v>0</v>
          </cell>
          <cell r="AB837" t="str">
            <v>0</v>
          </cell>
          <cell r="AC837" t="str">
            <v>0</v>
          </cell>
          <cell r="AD837" t="str">
            <v>0</v>
          </cell>
          <cell r="AE837" t="str">
            <v>0</v>
          </cell>
          <cell r="AF837">
            <v>673.34</v>
          </cell>
          <cell r="AG837" t="str">
            <v>0</v>
          </cell>
        </row>
        <row r="838">
          <cell r="S838" t="str">
            <v>Coordinated Apparel</v>
          </cell>
          <cell r="T838" t="str">
            <v>0</v>
          </cell>
          <cell r="U838" t="str">
            <v>0</v>
          </cell>
          <cell r="V838" t="str">
            <v>0</v>
          </cell>
          <cell r="W838">
            <v>483.91</v>
          </cell>
          <cell r="X838" t="str">
            <v>0</v>
          </cell>
          <cell r="Y838">
            <v>148.9</v>
          </cell>
          <cell r="Z838" t="str">
            <v>0</v>
          </cell>
          <cell r="AA838" t="str">
            <v>0</v>
          </cell>
          <cell r="AB838" t="str">
            <v>0</v>
          </cell>
          <cell r="AC838" t="str">
            <v>0</v>
          </cell>
          <cell r="AD838" t="str">
            <v>0</v>
          </cell>
          <cell r="AE838">
            <v>597.79</v>
          </cell>
          <cell r="AF838">
            <v>1230.5999999999999</v>
          </cell>
          <cell r="AG838" t="str">
            <v>0</v>
          </cell>
        </row>
        <row r="839">
          <cell r="S839" t="str">
            <v>Admin-Indirect</v>
          </cell>
          <cell r="T839" t="str">
            <v>0</v>
          </cell>
          <cell r="U839" t="str">
            <v>0</v>
          </cell>
          <cell r="V839" t="str">
            <v>0</v>
          </cell>
          <cell r="W839" t="str">
            <v>0</v>
          </cell>
          <cell r="X839" t="str">
            <v>0</v>
          </cell>
          <cell r="Y839" t="str">
            <v>0</v>
          </cell>
          <cell r="Z839" t="str">
            <v>0</v>
          </cell>
          <cell r="AA839" t="str">
            <v>0</v>
          </cell>
          <cell r="AB839" t="str">
            <v>0</v>
          </cell>
          <cell r="AC839" t="str">
            <v>0</v>
          </cell>
          <cell r="AD839" t="str">
            <v>0</v>
          </cell>
          <cell r="AE839" t="str">
            <v>0</v>
          </cell>
          <cell r="AF839" t="str">
            <v>0</v>
          </cell>
          <cell r="AG839" t="str">
            <v>0</v>
          </cell>
        </row>
        <row r="840">
          <cell r="S840" t="str">
            <v>Condo Resident Activity</v>
          </cell>
          <cell r="T840" t="str">
            <v>0</v>
          </cell>
          <cell r="U840" t="str">
            <v>0</v>
          </cell>
          <cell r="V840" t="str">
            <v>0</v>
          </cell>
          <cell r="W840" t="str">
            <v>0</v>
          </cell>
          <cell r="X840" t="str">
            <v>0</v>
          </cell>
          <cell r="Y840" t="str">
            <v>0</v>
          </cell>
          <cell r="Z840" t="str">
            <v>0</v>
          </cell>
          <cell r="AA840" t="str">
            <v>0</v>
          </cell>
          <cell r="AB840" t="str">
            <v>0</v>
          </cell>
          <cell r="AC840" t="str">
            <v>0</v>
          </cell>
          <cell r="AD840" t="str">
            <v>0</v>
          </cell>
          <cell r="AE840" t="str">
            <v>0</v>
          </cell>
          <cell r="AF840" t="str">
            <v>0</v>
          </cell>
          <cell r="AG840" t="str">
            <v>0</v>
          </cell>
        </row>
        <row r="841">
          <cell r="S841" t="str">
            <v>Assess Payable</v>
          </cell>
          <cell r="T841" t="str">
            <v>0</v>
          </cell>
          <cell r="U841" t="str">
            <v>0</v>
          </cell>
          <cell r="V841" t="str">
            <v>0</v>
          </cell>
          <cell r="W841" t="str">
            <v>0</v>
          </cell>
          <cell r="X841" t="str">
            <v>0</v>
          </cell>
          <cell r="Y841" t="str">
            <v>0</v>
          </cell>
          <cell r="Z841" t="str">
            <v>0</v>
          </cell>
          <cell r="AA841" t="str">
            <v>0</v>
          </cell>
          <cell r="AB841" t="str">
            <v>0</v>
          </cell>
          <cell r="AC841" t="str">
            <v>0</v>
          </cell>
          <cell r="AD841" t="str">
            <v>0</v>
          </cell>
          <cell r="AE841" t="str">
            <v>0</v>
          </cell>
          <cell r="AF841" t="str">
            <v>0</v>
          </cell>
          <cell r="AG841" t="str">
            <v>0</v>
          </cell>
        </row>
        <row r="842">
          <cell r="S842" t="str">
            <v>Central Administration Allocation</v>
          </cell>
          <cell r="T842" t="str">
            <v>0</v>
          </cell>
          <cell r="U842" t="str">
            <v>0</v>
          </cell>
          <cell r="V842" t="str">
            <v>0</v>
          </cell>
          <cell r="W842" t="str">
            <v>0</v>
          </cell>
          <cell r="X842" t="str">
            <v>0</v>
          </cell>
          <cell r="Y842" t="str">
            <v>0</v>
          </cell>
          <cell r="Z842" t="str">
            <v>0</v>
          </cell>
          <cell r="AA842" t="str">
            <v>0</v>
          </cell>
          <cell r="AB842" t="str">
            <v>0</v>
          </cell>
          <cell r="AC842" t="str">
            <v>0</v>
          </cell>
          <cell r="AD842" t="str">
            <v>0</v>
          </cell>
          <cell r="AE842" t="str">
            <v>0</v>
          </cell>
          <cell r="AF842" t="str">
            <v>0</v>
          </cell>
          <cell r="AG842" t="str">
            <v>0</v>
          </cell>
        </row>
        <row r="843">
          <cell r="S843" t="str">
            <v>Electric Expense</v>
          </cell>
          <cell r="T843">
            <v>2151.11</v>
          </cell>
          <cell r="U843">
            <v>1975.23</v>
          </cell>
          <cell r="V843">
            <v>46.31</v>
          </cell>
          <cell r="W843">
            <v>2035.15</v>
          </cell>
          <cell r="X843">
            <v>4014.63</v>
          </cell>
          <cell r="Y843">
            <v>2593.84</v>
          </cell>
          <cell r="Z843">
            <v>2534.04</v>
          </cell>
          <cell r="AA843">
            <v>2723.56</v>
          </cell>
          <cell r="AB843">
            <v>2557.4499999999998</v>
          </cell>
          <cell r="AC843">
            <v>2366.7399999999998</v>
          </cell>
          <cell r="AD843">
            <v>2109.17</v>
          </cell>
          <cell r="AE843" t="str">
            <v>0</v>
          </cell>
          <cell r="AF843">
            <v>25107.23</v>
          </cell>
          <cell r="AG843" t="str">
            <v>0</v>
          </cell>
        </row>
        <row r="844">
          <cell r="S844" t="str">
            <v>Vacants Elec</v>
          </cell>
          <cell r="T844">
            <v>74.89</v>
          </cell>
          <cell r="U844">
            <v>569.78</v>
          </cell>
          <cell r="V844">
            <v>-137.35</v>
          </cell>
          <cell r="W844">
            <v>645.41</v>
          </cell>
          <cell r="X844" t="str">
            <v>0</v>
          </cell>
          <cell r="Y844">
            <v>2627.28</v>
          </cell>
          <cell r="Z844" t="str">
            <v>0</v>
          </cell>
          <cell r="AA844">
            <v>3580.61</v>
          </cell>
          <cell r="AB844">
            <v>1503.34</v>
          </cell>
          <cell r="AC844">
            <v>914.21</v>
          </cell>
          <cell r="AD844">
            <v>209.24</v>
          </cell>
          <cell r="AE844">
            <v>8.2200000000000006</v>
          </cell>
          <cell r="AF844">
            <v>9995.6299999999992</v>
          </cell>
          <cell r="AG844" t="str">
            <v>0</v>
          </cell>
        </row>
        <row r="845">
          <cell r="S845" t="str">
            <v>Water</v>
          </cell>
          <cell r="T845">
            <v>22.07</v>
          </cell>
          <cell r="U845">
            <v>1788.56</v>
          </cell>
          <cell r="V845">
            <v>1756.98</v>
          </cell>
          <cell r="W845">
            <v>1258.73</v>
          </cell>
          <cell r="X845">
            <v>4333.91</v>
          </cell>
          <cell r="Y845">
            <v>1423.95</v>
          </cell>
          <cell r="Z845">
            <v>3042.83</v>
          </cell>
          <cell r="AA845" t="str">
            <v>0</v>
          </cell>
          <cell r="AB845">
            <v>3274.73</v>
          </cell>
          <cell r="AC845" t="str">
            <v>0</v>
          </cell>
          <cell r="AD845">
            <v>1522.82</v>
          </cell>
          <cell r="AE845">
            <v>1588.79</v>
          </cell>
          <cell r="AF845">
            <v>20013.37</v>
          </cell>
          <cell r="AG845" t="str">
            <v>0</v>
          </cell>
        </row>
        <row r="846">
          <cell r="S846" t="str">
            <v>Sewer</v>
          </cell>
          <cell r="T846">
            <v>22</v>
          </cell>
          <cell r="U846">
            <v>1757.16</v>
          </cell>
          <cell r="V846">
            <v>1242.26</v>
          </cell>
          <cell r="W846">
            <v>817.34</v>
          </cell>
          <cell r="X846">
            <v>3183.77</v>
          </cell>
          <cell r="Y846">
            <v>958.25</v>
          </cell>
          <cell r="Z846">
            <v>2315.0700000000002</v>
          </cell>
          <cell r="AA846" t="str">
            <v>0</v>
          </cell>
          <cell r="AB846">
            <v>2254.94</v>
          </cell>
          <cell r="AC846" t="str">
            <v>0</v>
          </cell>
          <cell r="AD846">
            <v>1030.68</v>
          </cell>
          <cell r="AE846">
            <v>1086.43</v>
          </cell>
          <cell r="AF846">
            <v>14667.9</v>
          </cell>
          <cell r="AG846" t="str">
            <v>0</v>
          </cell>
        </row>
        <row r="847">
          <cell r="S847" t="str">
            <v>Water/Sewer-Other</v>
          </cell>
          <cell r="T847">
            <v>400</v>
          </cell>
          <cell r="U847">
            <v>400</v>
          </cell>
          <cell r="V847">
            <v>400</v>
          </cell>
          <cell r="W847">
            <v>400</v>
          </cell>
          <cell r="X847">
            <v>425</v>
          </cell>
          <cell r="Y847">
            <v>400</v>
          </cell>
          <cell r="Z847">
            <v>400</v>
          </cell>
          <cell r="AA847">
            <v>300</v>
          </cell>
          <cell r="AB847">
            <v>300</v>
          </cell>
          <cell r="AC847">
            <v>300</v>
          </cell>
          <cell r="AD847">
            <v>746.18</v>
          </cell>
          <cell r="AE847">
            <v>58</v>
          </cell>
          <cell r="AF847">
            <v>4529.18</v>
          </cell>
          <cell r="AG847" t="str">
            <v>0</v>
          </cell>
        </row>
        <row r="848">
          <cell r="S848" t="str">
            <v>Gas Expense</v>
          </cell>
          <cell r="T848">
            <v>388.74</v>
          </cell>
          <cell r="U848">
            <v>392.82</v>
          </cell>
          <cell r="V848">
            <v>5.93</v>
          </cell>
          <cell r="W848">
            <v>473.23</v>
          </cell>
          <cell r="X848">
            <v>658.94</v>
          </cell>
          <cell r="Y848">
            <v>242.29</v>
          </cell>
          <cell r="Z848">
            <v>245.19</v>
          </cell>
          <cell r="AA848">
            <v>237.77</v>
          </cell>
          <cell r="AB848">
            <v>187.67</v>
          </cell>
          <cell r="AC848">
            <v>14.01</v>
          </cell>
          <cell r="AD848">
            <v>372.8</v>
          </cell>
          <cell r="AE848" t="str">
            <v>0</v>
          </cell>
          <cell r="AF848">
            <v>3219.39</v>
          </cell>
          <cell r="AG848" t="str">
            <v>0</v>
          </cell>
        </row>
        <row r="849">
          <cell r="S849" t="str">
            <v>Vacants Gas</v>
          </cell>
          <cell r="T849">
            <v>1016.97</v>
          </cell>
          <cell r="U849">
            <v>748.87</v>
          </cell>
          <cell r="V849">
            <v>641.26</v>
          </cell>
          <cell r="W849">
            <v>593.95000000000005</v>
          </cell>
          <cell r="X849" t="str">
            <v>0</v>
          </cell>
          <cell r="Y849">
            <v>699.65</v>
          </cell>
          <cell r="Z849" t="str">
            <v>0</v>
          </cell>
          <cell r="AA849">
            <v>915.78</v>
          </cell>
          <cell r="AB849">
            <v>477.69</v>
          </cell>
          <cell r="AC849">
            <v>497.53</v>
          </cell>
          <cell r="AD849">
            <v>652.63</v>
          </cell>
          <cell r="AE849" t="str">
            <v>0</v>
          </cell>
          <cell r="AF849">
            <v>6244.33</v>
          </cell>
          <cell r="AG849" t="str">
            <v>0</v>
          </cell>
        </row>
        <row r="850">
          <cell r="S850" t="str">
            <v>Garbage &amp; Trash</v>
          </cell>
          <cell r="T850">
            <v>4385.42</v>
          </cell>
          <cell r="U850" t="str">
            <v>0</v>
          </cell>
          <cell r="V850">
            <v>7119.8</v>
          </cell>
          <cell r="W850">
            <v>1025.8</v>
          </cell>
          <cell r="X850">
            <v>1317.9</v>
          </cell>
          <cell r="Y850">
            <v>1184.2</v>
          </cell>
          <cell r="Z850">
            <v>1242.7</v>
          </cell>
          <cell r="AA850">
            <v>986.2</v>
          </cell>
          <cell r="AB850">
            <v>2584.63</v>
          </cell>
          <cell r="AC850">
            <v>1124.5</v>
          </cell>
          <cell r="AD850">
            <v>1189</v>
          </cell>
          <cell r="AE850">
            <v>625.1</v>
          </cell>
          <cell r="AF850">
            <v>22785.25</v>
          </cell>
          <cell r="AG850" t="str">
            <v>0</v>
          </cell>
        </row>
        <row r="851">
          <cell r="S851" t="str">
            <v>Utilities - Late Fees</v>
          </cell>
          <cell r="T851" t="str">
            <v>0</v>
          </cell>
          <cell r="U851" t="str">
            <v>0</v>
          </cell>
          <cell r="V851" t="str">
            <v>0</v>
          </cell>
          <cell r="W851" t="str">
            <v>0</v>
          </cell>
          <cell r="X851" t="str">
            <v>0</v>
          </cell>
          <cell r="Y851" t="str">
            <v>0</v>
          </cell>
          <cell r="Z851" t="str">
            <v>0</v>
          </cell>
          <cell r="AA851" t="str">
            <v>0</v>
          </cell>
          <cell r="AB851" t="str">
            <v>0</v>
          </cell>
          <cell r="AC851" t="str">
            <v>0</v>
          </cell>
          <cell r="AD851" t="str">
            <v>0</v>
          </cell>
          <cell r="AE851" t="str">
            <v>0</v>
          </cell>
          <cell r="AF851" t="str">
            <v>0</v>
          </cell>
          <cell r="AG851" t="str">
            <v>0</v>
          </cell>
        </row>
        <row r="852">
          <cell r="S852" t="str">
            <v>Utilities-Indirect</v>
          </cell>
          <cell r="T852" t="str">
            <v>0</v>
          </cell>
          <cell r="U852" t="str">
            <v>0</v>
          </cell>
          <cell r="V852" t="str">
            <v>0</v>
          </cell>
          <cell r="W852" t="str">
            <v>0</v>
          </cell>
          <cell r="X852" t="str">
            <v>0</v>
          </cell>
          <cell r="Y852" t="str">
            <v>0</v>
          </cell>
          <cell r="Z852" t="str">
            <v>0</v>
          </cell>
          <cell r="AA852" t="str">
            <v>0</v>
          </cell>
          <cell r="AB852" t="str">
            <v>0</v>
          </cell>
          <cell r="AC852" t="str">
            <v>0</v>
          </cell>
          <cell r="AD852" t="str">
            <v>0</v>
          </cell>
          <cell r="AE852" t="str">
            <v>0</v>
          </cell>
          <cell r="AF852" t="str">
            <v>0</v>
          </cell>
          <cell r="AG852" t="str">
            <v>0</v>
          </cell>
        </row>
        <row r="853">
          <cell r="S853" t="str">
            <v>Central Utility Allocation</v>
          </cell>
          <cell r="T853" t="str">
            <v>0</v>
          </cell>
          <cell r="U853" t="str">
            <v>0</v>
          </cell>
          <cell r="V853" t="str">
            <v>0</v>
          </cell>
          <cell r="W853" t="str">
            <v>0</v>
          </cell>
          <cell r="X853" t="str">
            <v>0</v>
          </cell>
          <cell r="Y853" t="str">
            <v>0</v>
          </cell>
          <cell r="Z853" t="str">
            <v>0</v>
          </cell>
          <cell r="AA853" t="str">
            <v>0</v>
          </cell>
          <cell r="AB853" t="str">
            <v>0</v>
          </cell>
          <cell r="AC853" t="str">
            <v>0</v>
          </cell>
          <cell r="AD853" t="str">
            <v>0</v>
          </cell>
          <cell r="AE853" t="str">
            <v>0</v>
          </cell>
          <cell r="AF853" t="str">
            <v>0</v>
          </cell>
          <cell r="AG853" t="str">
            <v>0</v>
          </cell>
        </row>
        <row r="854">
          <cell r="S854" t="str">
            <v>Extermination</v>
          </cell>
          <cell r="T854">
            <v>600</v>
          </cell>
          <cell r="U854">
            <v>350</v>
          </cell>
          <cell r="V854">
            <v>300</v>
          </cell>
          <cell r="W854">
            <v>300</v>
          </cell>
          <cell r="X854">
            <v>387.28</v>
          </cell>
          <cell r="Y854">
            <v>600</v>
          </cell>
          <cell r="Z854">
            <v>300</v>
          </cell>
          <cell r="AA854">
            <v>300</v>
          </cell>
          <cell r="AB854">
            <v>315.91000000000003</v>
          </cell>
          <cell r="AC854">
            <v>725</v>
          </cell>
          <cell r="AD854">
            <v>600</v>
          </cell>
          <cell r="AE854">
            <v>600</v>
          </cell>
          <cell r="AF854">
            <v>5378.19</v>
          </cell>
          <cell r="AG854" t="str">
            <v>0</v>
          </cell>
        </row>
        <row r="855">
          <cell r="S855" t="str">
            <v>Site Srvc Expenses</v>
          </cell>
          <cell r="T855">
            <v>663.86</v>
          </cell>
          <cell r="U855">
            <v>560.29</v>
          </cell>
          <cell r="V855">
            <v>560.29</v>
          </cell>
          <cell r="W855">
            <v>589</v>
          </cell>
          <cell r="X855">
            <v>649.97</v>
          </cell>
          <cell r="Y855">
            <v>195.53</v>
          </cell>
          <cell r="Z855">
            <v>1089.24</v>
          </cell>
          <cell r="AA855">
            <v>504</v>
          </cell>
          <cell r="AB855">
            <v>89.68</v>
          </cell>
          <cell r="AC855">
            <v>1008</v>
          </cell>
          <cell r="AD855">
            <v>504</v>
          </cell>
          <cell r="AE855">
            <v>593.67999999999995</v>
          </cell>
          <cell r="AF855">
            <v>7007.54</v>
          </cell>
          <cell r="AG855" t="str">
            <v>0</v>
          </cell>
        </row>
        <row r="856">
          <cell r="S856" t="str">
            <v>Apt. Alarm/Intercom R&amp;M</v>
          </cell>
          <cell r="T856" t="str">
            <v>0</v>
          </cell>
          <cell r="U856" t="str">
            <v>0</v>
          </cell>
          <cell r="V856" t="str">
            <v>0</v>
          </cell>
          <cell r="W856" t="str">
            <v>0</v>
          </cell>
          <cell r="X856" t="str">
            <v>0</v>
          </cell>
          <cell r="Y856" t="str">
            <v>0</v>
          </cell>
          <cell r="Z856" t="str">
            <v>0</v>
          </cell>
          <cell r="AA856" t="str">
            <v>0</v>
          </cell>
          <cell r="AB856">
            <v>0</v>
          </cell>
          <cell r="AC856" t="str">
            <v>0</v>
          </cell>
          <cell r="AD856" t="str">
            <v>0</v>
          </cell>
          <cell r="AE856" t="str">
            <v>0</v>
          </cell>
          <cell r="AF856">
            <v>0</v>
          </cell>
          <cell r="AG856" t="str">
            <v>0</v>
          </cell>
        </row>
        <row r="857">
          <cell r="S857" t="str">
            <v>Elevator</v>
          </cell>
          <cell r="T857" t="str">
            <v>0</v>
          </cell>
          <cell r="U857" t="str">
            <v>0</v>
          </cell>
          <cell r="V857" t="str">
            <v>0</v>
          </cell>
          <cell r="W857" t="str">
            <v>0</v>
          </cell>
          <cell r="X857" t="str">
            <v>0</v>
          </cell>
          <cell r="Y857" t="str">
            <v>0</v>
          </cell>
          <cell r="Z857" t="str">
            <v>0</v>
          </cell>
          <cell r="AA857" t="str">
            <v>0</v>
          </cell>
          <cell r="AB857" t="str">
            <v>0</v>
          </cell>
          <cell r="AC857" t="str">
            <v>0</v>
          </cell>
          <cell r="AD857" t="str">
            <v>0</v>
          </cell>
          <cell r="AE857" t="str">
            <v>0</v>
          </cell>
          <cell r="AF857" t="str">
            <v>0</v>
          </cell>
          <cell r="AG857" t="str">
            <v>0</v>
          </cell>
        </row>
        <row r="858">
          <cell r="S858" t="str">
            <v>Cable TV Expense</v>
          </cell>
          <cell r="T858" t="str">
            <v>0</v>
          </cell>
          <cell r="U858" t="str">
            <v>0</v>
          </cell>
          <cell r="V858" t="str">
            <v>0</v>
          </cell>
          <cell r="W858" t="str">
            <v>0</v>
          </cell>
          <cell r="X858" t="str">
            <v>0</v>
          </cell>
          <cell r="Y858" t="str">
            <v>0</v>
          </cell>
          <cell r="Z858" t="str">
            <v>0</v>
          </cell>
          <cell r="AA858" t="str">
            <v>0</v>
          </cell>
          <cell r="AB858" t="str">
            <v>0</v>
          </cell>
          <cell r="AC858" t="str">
            <v>0</v>
          </cell>
          <cell r="AD858" t="str">
            <v>0</v>
          </cell>
          <cell r="AE858" t="str">
            <v>0</v>
          </cell>
          <cell r="AF858" t="str">
            <v>0</v>
          </cell>
          <cell r="AG858" t="str">
            <v>0</v>
          </cell>
        </row>
        <row r="859">
          <cell r="S859" t="str">
            <v>Cable TV Repair Expense</v>
          </cell>
          <cell r="T859" t="str">
            <v>0</v>
          </cell>
          <cell r="U859" t="str">
            <v>0</v>
          </cell>
          <cell r="V859" t="str">
            <v>0</v>
          </cell>
          <cell r="W859" t="str">
            <v>0</v>
          </cell>
          <cell r="X859" t="str">
            <v>0</v>
          </cell>
          <cell r="Y859" t="str">
            <v>0</v>
          </cell>
          <cell r="Z859" t="str">
            <v>0</v>
          </cell>
          <cell r="AA859" t="str">
            <v>0</v>
          </cell>
          <cell r="AB859" t="str">
            <v>0</v>
          </cell>
          <cell r="AC859" t="str">
            <v>0</v>
          </cell>
          <cell r="AD859" t="str">
            <v>0</v>
          </cell>
          <cell r="AE859" t="str">
            <v>0</v>
          </cell>
          <cell r="AF859" t="str">
            <v>0</v>
          </cell>
          <cell r="AG859" t="str">
            <v>0</v>
          </cell>
        </row>
        <row r="860">
          <cell r="S860" t="str">
            <v>Misc Building Exp.</v>
          </cell>
          <cell r="T860" t="str">
            <v>0</v>
          </cell>
          <cell r="U860">
            <v>0</v>
          </cell>
          <cell r="V860">
            <v>17812.5</v>
          </cell>
          <cell r="W860" t="str">
            <v>0</v>
          </cell>
          <cell r="X860" t="str">
            <v>0</v>
          </cell>
          <cell r="Y860" t="str">
            <v>0</v>
          </cell>
          <cell r="Z860" t="str">
            <v>0</v>
          </cell>
          <cell r="AA860" t="str">
            <v>0</v>
          </cell>
          <cell r="AB860">
            <v>0</v>
          </cell>
          <cell r="AC860">
            <v>812.83</v>
          </cell>
          <cell r="AD860">
            <v>18.62</v>
          </cell>
          <cell r="AE860">
            <v>9.31</v>
          </cell>
          <cell r="AF860">
            <v>18653.259999999998</v>
          </cell>
          <cell r="AG860" t="str">
            <v>0</v>
          </cell>
        </row>
        <row r="861">
          <cell r="S861" t="str">
            <v>Fire Protection Exp</v>
          </cell>
          <cell r="T861" t="str">
            <v>0</v>
          </cell>
          <cell r="U861">
            <v>51.68</v>
          </cell>
          <cell r="V861" t="str">
            <v>0</v>
          </cell>
          <cell r="W861">
            <v>128.5</v>
          </cell>
          <cell r="X861" t="str">
            <v>0</v>
          </cell>
          <cell r="Y861" t="str">
            <v>0</v>
          </cell>
          <cell r="Z861">
            <v>91.51</v>
          </cell>
          <cell r="AA861">
            <v>0</v>
          </cell>
          <cell r="AB861">
            <v>45.75</v>
          </cell>
          <cell r="AC861" t="str">
            <v>0</v>
          </cell>
          <cell r="AD861">
            <v>996.28</v>
          </cell>
          <cell r="AE861">
            <v>91.51</v>
          </cell>
          <cell r="AF861">
            <v>1405.23</v>
          </cell>
          <cell r="AG861" t="str">
            <v>0</v>
          </cell>
        </row>
        <row r="862">
          <cell r="S862" t="str">
            <v>Snow &amp; Ice Removal</v>
          </cell>
          <cell r="T862" t="str">
            <v>0</v>
          </cell>
          <cell r="U862" t="str">
            <v>0</v>
          </cell>
          <cell r="V862" t="str">
            <v>0</v>
          </cell>
          <cell r="W862" t="str">
            <v>0</v>
          </cell>
          <cell r="X862" t="str">
            <v>0</v>
          </cell>
          <cell r="Y862" t="str">
            <v>0</v>
          </cell>
          <cell r="Z862" t="str">
            <v>0</v>
          </cell>
          <cell r="AA862" t="str">
            <v>0</v>
          </cell>
          <cell r="AB862" t="str">
            <v>0</v>
          </cell>
          <cell r="AC862" t="str">
            <v>0</v>
          </cell>
          <cell r="AD862" t="str">
            <v>0</v>
          </cell>
          <cell r="AE862">
            <v>35.549999999999997</v>
          </cell>
          <cell r="AF862">
            <v>35.549999999999997</v>
          </cell>
          <cell r="AG862" t="str">
            <v>0</v>
          </cell>
        </row>
        <row r="863">
          <cell r="S863" t="str">
            <v>Building-Indirect</v>
          </cell>
          <cell r="T863" t="str">
            <v>0</v>
          </cell>
          <cell r="U863" t="str">
            <v>0</v>
          </cell>
          <cell r="V863" t="str">
            <v>0</v>
          </cell>
          <cell r="W863" t="str">
            <v>0</v>
          </cell>
          <cell r="X863" t="str">
            <v>0</v>
          </cell>
          <cell r="Y863" t="str">
            <v>0</v>
          </cell>
          <cell r="Z863" t="str">
            <v>0</v>
          </cell>
          <cell r="AA863" t="str">
            <v>0</v>
          </cell>
          <cell r="AB863" t="str">
            <v>0</v>
          </cell>
          <cell r="AC863" t="str">
            <v>0</v>
          </cell>
          <cell r="AD863" t="str">
            <v>0</v>
          </cell>
          <cell r="AE863" t="str">
            <v>0</v>
          </cell>
          <cell r="AF863" t="str">
            <v>0</v>
          </cell>
          <cell r="AG863" t="str">
            <v>0</v>
          </cell>
        </row>
        <row r="864">
          <cell r="S864" t="str">
            <v>Expenses Garage</v>
          </cell>
          <cell r="T864" t="str">
            <v>0</v>
          </cell>
          <cell r="U864" t="str">
            <v>0</v>
          </cell>
          <cell r="V864" t="str">
            <v>0</v>
          </cell>
          <cell r="W864" t="str">
            <v>0</v>
          </cell>
          <cell r="X864" t="str">
            <v>0</v>
          </cell>
          <cell r="Y864" t="str">
            <v>0</v>
          </cell>
          <cell r="Z864" t="str">
            <v>0</v>
          </cell>
          <cell r="AA864" t="str">
            <v>0</v>
          </cell>
          <cell r="AB864" t="str">
            <v>0</v>
          </cell>
          <cell r="AC864" t="str">
            <v>0</v>
          </cell>
          <cell r="AD864" t="str">
            <v>0</v>
          </cell>
          <cell r="AE864" t="str">
            <v>0</v>
          </cell>
          <cell r="AF864" t="str">
            <v>0</v>
          </cell>
          <cell r="AG864" t="str">
            <v>0</v>
          </cell>
        </row>
        <row r="865">
          <cell r="S865" t="str">
            <v>Salaries-Park</v>
          </cell>
          <cell r="T865" t="str">
            <v>0</v>
          </cell>
          <cell r="U865" t="str">
            <v>0</v>
          </cell>
          <cell r="V865" t="str">
            <v>0</v>
          </cell>
          <cell r="W865" t="str">
            <v>0</v>
          </cell>
          <cell r="X865" t="str">
            <v>0</v>
          </cell>
          <cell r="Y865" t="str">
            <v>0</v>
          </cell>
          <cell r="Z865" t="str">
            <v>0</v>
          </cell>
          <cell r="AA865" t="str">
            <v>0</v>
          </cell>
          <cell r="AB865" t="str">
            <v>0</v>
          </cell>
          <cell r="AC865" t="str">
            <v>0</v>
          </cell>
          <cell r="AD865" t="str">
            <v>0</v>
          </cell>
          <cell r="AE865" t="str">
            <v>0</v>
          </cell>
          <cell r="AF865" t="str">
            <v>0</v>
          </cell>
          <cell r="AG865" t="str">
            <v>0</v>
          </cell>
        </row>
        <row r="866">
          <cell r="S866" t="str">
            <v>Payroll Taxes-Park</v>
          </cell>
          <cell r="T866" t="str">
            <v>0</v>
          </cell>
          <cell r="U866" t="str">
            <v>0</v>
          </cell>
          <cell r="V866" t="str">
            <v>0</v>
          </cell>
          <cell r="W866" t="str">
            <v>0</v>
          </cell>
          <cell r="X866" t="str">
            <v>0</v>
          </cell>
          <cell r="Y866" t="str">
            <v>0</v>
          </cell>
          <cell r="Z866" t="str">
            <v>0</v>
          </cell>
          <cell r="AA866" t="str">
            <v>0</v>
          </cell>
          <cell r="AB866" t="str">
            <v>0</v>
          </cell>
          <cell r="AC866" t="str">
            <v>0</v>
          </cell>
          <cell r="AD866" t="str">
            <v>0</v>
          </cell>
          <cell r="AE866" t="str">
            <v>0</v>
          </cell>
          <cell r="AF866" t="str">
            <v>0</v>
          </cell>
          <cell r="AG866" t="str">
            <v>0</v>
          </cell>
        </row>
        <row r="867">
          <cell r="S867" t="str">
            <v>Hlth, Welfr, Pension-Park</v>
          </cell>
          <cell r="T867" t="str">
            <v>0</v>
          </cell>
          <cell r="U867" t="str">
            <v>0</v>
          </cell>
          <cell r="V867" t="str">
            <v>0</v>
          </cell>
          <cell r="W867" t="str">
            <v>0</v>
          </cell>
          <cell r="X867" t="str">
            <v>0</v>
          </cell>
          <cell r="Y867" t="str">
            <v>0</v>
          </cell>
          <cell r="Z867" t="str">
            <v>0</v>
          </cell>
          <cell r="AA867" t="str">
            <v>0</v>
          </cell>
          <cell r="AB867" t="str">
            <v>0</v>
          </cell>
          <cell r="AC867" t="str">
            <v>0</v>
          </cell>
          <cell r="AD867" t="str">
            <v>0</v>
          </cell>
          <cell r="AE867" t="str">
            <v>0</v>
          </cell>
          <cell r="AF867" t="str">
            <v>0</v>
          </cell>
          <cell r="AG867" t="str">
            <v>0</v>
          </cell>
        </row>
        <row r="868">
          <cell r="S868" t="str">
            <v>Workers Comp-Park</v>
          </cell>
          <cell r="T868" t="str">
            <v>0</v>
          </cell>
          <cell r="U868" t="str">
            <v>0</v>
          </cell>
          <cell r="V868" t="str">
            <v>0</v>
          </cell>
          <cell r="W868" t="str">
            <v>0</v>
          </cell>
          <cell r="X868" t="str">
            <v>0</v>
          </cell>
          <cell r="Y868" t="str">
            <v>0</v>
          </cell>
          <cell r="Z868" t="str">
            <v>0</v>
          </cell>
          <cell r="AA868" t="str">
            <v>0</v>
          </cell>
          <cell r="AB868" t="str">
            <v>0</v>
          </cell>
          <cell r="AC868" t="str">
            <v>0</v>
          </cell>
          <cell r="AD868" t="str">
            <v>0</v>
          </cell>
          <cell r="AE868" t="str">
            <v>0</v>
          </cell>
          <cell r="AF868" t="str">
            <v>0</v>
          </cell>
          <cell r="AG868" t="str">
            <v>0</v>
          </cell>
        </row>
        <row r="869">
          <cell r="S869" t="str">
            <v>Car Wash-Park</v>
          </cell>
          <cell r="T869" t="str">
            <v>0</v>
          </cell>
          <cell r="U869" t="str">
            <v>0</v>
          </cell>
          <cell r="V869" t="str">
            <v>0</v>
          </cell>
          <cell r="W869" t="str">
            <v>0</v>
          </cell>
          <cell r="X869" t="str">
            <v>0</v>
          </cell>
          <cell r="Y869" t="str">
            <v>0</v>
          </cell>
          <cell r="Z869" t="str">
            <v>0</v>
          </cell>
          <cell r="AA869" t="str">
            <v>0</v>
          </cell>
          <cell r="AB869" t="str">
            <v>0</v>
          </cell>
          <cell r="AC869" t="str">
            <v>0</v>
          </cell>
          <cell r="AD869" t="str">
            <v>0</v>
          </cell>
          <cell r="AE869" t="str">
            <v>0</v>
          </cell>
          <cell r="AF869" t="str">
            <v>0</v>
          </cell>
          <cell r="AG869" t="str">
            <v>0</v>
          </cell>
        </row>
        <row r="870">
          <cell r="S870" t="str">
            <v>Central Building Allocation</v>
          </cell>
          <cell r="T870" t="str">
            <v>0</v>
          </cell>
          <cell r="U870" t="str">
            <v>0</v>
          </cell>
          <cell r="V870" t="str">
            <v>0</v>
          </cell>
          <cell r="W870" t="str">
            <v>0</v>
          </cell>
          <cell r="X870" t="str">
            <v>0</v>
          </cell>
          <cell r="Y870" t="str">
            <v>0</v>
          </cell>
          <cell r="Z870" t="str">
            <v>0</v>
          </cell>
          <cell r="AA870" t="str">
            <v>0</v>
          </cell>
          <cell r="AB870" t="str">
            <v>0</v>
          </cell>
          <cell r="AC870" t="str">
            <v>0</v>
          </cell>
          <cell r="AD870" t="str">
            <v>0</v>
          </cell>
          <cell r="AE870" t="str">
            <v>0</v>
          </cell>
          <cell r="AF870" t="str">
            <v>0</v>
          </cell>
          <cell r="AG870" t="str">
            <v>0</v>
          </cell>
        </row>
        <row r="871">
          <cell r="S871" t="str">
            <v>Broc/Stat/Sales Mat</v>
          </cell>
          <cell r="T871" t="str">
            <v>0</v>
          </cell>
          <cell r="U871" t="str">
            <v>0</v>
          </cell>
          <cell r="V871" t="str">
            <v>0</v>
          </cell>
          <cell r="W871" t="str">
            <v>0</v>
          </cell>
          <cell r="X871" t="str">
            <v>0</v>
          </cell>
          <cell r="Y871" t="str">
            <v>0</v>
          </cell>
          <cell r="Z871" t="str">
            <v>0</v>
          </cell>
          <cell r="AA871" t="str">
            <v>0</v>
          </cell>
          <cell r="AB871" t="str">
            <v>0</v>
          </cell>
          <cell r="AC871" t="str">
            <v>0</v>
          </cell>
          <cell r="AD871" t="str">
            <v>0</v>
          </cell>
          <cell r="AE871" t="str">
            <v>0</v>
          </cell>
          <cell r="AF871" t="str">
            <v>0</v>
          </cell>
          <cell r="AG871" t="str">
            <v>0</v>
          </cell>
        </row>
        <row r="872">
          <cell r="S872" t="str">
            <v>Comm. Office Supp.</v>
          </cell>
          <cell r="T872" t="str">
            <v>0</v>
          </cell>
          <cell r="U872" t="str">
            <v>0</v>
          </cell>
          <cell r="V872" t="str">
            <v>0</v>
          </cell>
          <cell r="W872" t="str">
            <v>0</v>
          </cell>
          <cell r="X872" t="str">
            <v>0</v>
          </cell>
          <cell r="Y872" t="str">
            <v>0</v>
          </cell>
          <cell r="Z872" t="str">
            <v>0</v>
          </cell>
          <cell r="AA872" t="str">
            <v>0</v>
          </cell>
          <cell r="AB872" t="str">
            <v>0</v>
          </cell>
          <cell r="AC872" t="str">
            <v>0</v>
          </cell>
          <cell r="AD872" t="str">
            <v>0</v>
          </cell>
          <cell r="AE872" t="str">
            <v>0</v>
          </cell>
          <cell r="AF872" t="str">
            <v>0</v>
          </cell>
          <cell r="AG872" t="str">
            <v>0</v>
          </cell>
        </row>
        <row r="873">
          <cell r="S873" t="str">
            <v>Comm Travel Exp</v>
          </cell>
          <cell r="T873" t="str">
            <v>0</v>
          </cell>
          <cell r="U873" t="str">
            <v>0</v>
          </cell>
          <cell r="V873" t="str">
            <v>0</v>
          </cell>
          <cell r="W873" t="str">
            <v>0</v>
          </cell>
          <cell r="X873" t="str">
            <v>0</v>
          </cell>
          <cell r="Y873" t="str">
            <v>0</v>
          </cell>
          <cell r="Z873" t="str">
            <v>0</v>
          </cell>
          <cell r="AA873" t="str">
            <v>0</v>
          </cell>
          <cell r="AB873" t="str">
            <v>0</v>
          </cell>
          <cell r="AC873" t="str">
            <v>0</v>
          </cell>
          <cell r="AD873" t="str">
            <v>0</v>
          </cell>
          <cell r="AE873" t="str">
            <v>0</v>
          </cell>
          <cell r="AF873" t="str">
            <v>0</v>
          </cell>
          <cell r="AG873" t="str">
            <v>0</v>
          </cell>
        </row>
        <row r="874">
          <cell r="S874" t="str">
            <v>Comm.Misc.Admin.Exp.</v>
          </cell>
          <cell r="T874" t="str">
            <v>0</v>
          </cell>
          <cell r="U874" t="str">
            <v>0</v>
          </cell>
          <cell r="V874" t="str">
            <v>0</v>
          </cell>
          <cell r="W874" t="str">
            <v>0</v>
          </cell>
          <cell r="X874" t="str">
            <v>0</v>
          </cell>
          <cell r="Y874" t="str">
            <v>0</v>
          </cell>
          <cell r="Z874" t="str">
            <v>0</v>
          </cell>
          <cell r="AA874" t="str">
            <v>0</v>
          </cell>
          <cell r="AB874" t="str">
            <v>0</v>
          </cell>
          <cell r="AC874" t="str">
            <v>0</v>
          </cell>
          <cell r="AD874" t="str">
            <v>0</v>
          </cell>
          <cell r="AE874" t="str">
            <v>0</v>
          </cell>
          <cell r="AF874" t="str">
            <v>0</v>
          </cell>
          <cell r="AG874" t="str">
            <v>0</v>
          </cell>
        </row>
        <row r="875">
          <cell r="S875" t="str">
            <v>Comm. Repairs and Maintenance</v>
          </cell>
          <cell r="T875" t="str">
            <v>0</v>
          </cell>
          <cell r="U875" t="str">
            <v>0</v>
          </cell>
          <cell r="V875" t="str">
            <v>0</v>
          </cell>
          <cell r="W875" t="str">
            <v>0</v>
          </cell>
          <cell r="X875" t="str">
            <v>0</v>
          </cell>
          <cell r="Y875" t="str">
            <v>0</v>
          </cell>
          <cell r="Z875" t="str">
            <v>0</v>
          </cell>
          <cell r="AA875" t="str">
            <v>0</v>
          </cell>
          <cell r="AB875" t="str">
            <v>0</v>
          </cell>
          <cell r="AC875" t="str">
            <v>0</v>
          </cell>
          <cell r="AD875" t="str">
            <v>0</v>
          </cell>
          <cell r="AE875" t="str">
            <v>0</v>
          </cell>
          <cell r="AF875" t="str">
            <v>0</v>
          </cell>
          <cell r="AG875" t="str">
            <v>0</v>
          </cell>
        </row>
        <row r="876">
          <cell r="S876" t="str">
            <v>Cleaning and Housekeeping</v>
          </cell>
          <cell r="T876">
            <v>180.87</v>
          </cell>
          <cell r="U876">
            <v>653.57000000000005</v>
          </cell>
          <cell r="V876">
            <v>1104.3800000000001</v>
          </cell>
          <cell r="W876">
            <v>594.66999999999996</v>
          </cell>
          <cell r="X876">
            <v>698.56</v>
          </cell>
          <cell r="Y876">
            <v>1438.79</v>
          </cell>
          <cell r="Z876">
            <v>553.69000000000005</v>
          </cell>
          <cell r="AA876">
            <v>1210.77</v>
          </cell>
          <cell r="AB876">
            <v>646.95000000000005</v>
          </cell>
          <cell r="AC876">
            <v>926.98</v>
          </cell>
          <cell r="AD876">
            <v>637.65</v>
          </cell>
          <cell r="AE876">
            <v>450</v>
          </cell>
          <cell r="AF876">
            <v>9096.8799999999992</v>
          </cell>
          <cell r="AG876" t="str">
            <v>0</v>
          </cell>
        </row>
        <row r="877">
          <cell r="S877" t="str">
            <v>Carpet and Floor Coverings Maint.</v>
          </cell>
          <cell r="T877">
            <v>1760</v>
          </cell>
          <cell r="U877">
            <v>673.12</v>
          </cell>
          <cell r="V877">
            <v>2285</v>
          </cell>
          <cell r="W877">
            <v>535</v>
          </cell>
          <cell r="X877">
            <v>1175</v>
          </cell>
          <cell r="Y877">
            <v>925</v>
          </cell>
          <cell r="Z877">
            <v>1185</v>
          </cell>
          <cell r="AA877">
            <v>1148.43</v>
          </cell>
          <cell r="AB877">
            <v>1520</v>
          </cell>
          <cell r="AC877">
            <v>3815</v>
          </cell>
          <cell r="AD877">
            <v>670</v>
          </cell>
          <cell r="AE877">
            <v>1245</v>
          </cell>
          <cell r="AF877">
            <v>16936.55</v>
          </cell>
          <cell r="AG877" t="str">
            <v>0</v>
          </cell>
        </row>
        <row r="878">
          <cell r="S878" t="str">
            <v>Drapery Cleaning</v>
          </cell>
          <cell r="T878" t="str">
            <v>0</v>
          </cell>
          <cell r="U878">
            <v>259.8</v>
          </cell>
          <cell r="V878" t="str">
            <v>0</v>
          </cell>
          <cell r="W878" t="str">
            <v>0</v>
          </cell>
          <cell r="X878" t="str">
            <v>0</v>
          </cell>
          <cell r="Y878" t="str">
            <v>0</v>
          </cell>
          <cell r="Z878" t="str">
            <v>0</v>
          </cell>
          <cell r="AA878" t="str">
            <v>0</v>
          </cell>
          <cell r="AB878" t="str">
            <v>0</v>
          </cell>
          <cell r="AC878" t="str">
            <v>0</v>
          </cell>
          <cell r="AD878" t="str">
            <v>0</v>
          </cell>
          <cell r="AE878" t="str">
            <v>0</v>
          </cell>
          <cell r="AF878">
            <v>259.8</v>
          </cell>
          <cell r="AG878" t="str">
            <v>0</v>
          </cell>
        </row>
        <row r="879">
          <cell r="S879" t="str">
            <v>Maintenance - Non-REIT Allocation</v>
          </cell>
          <cell r="T879" t="str">
            <v>0</v>
          </cell>
          <cell r="U879" t="str">
            <v>0</v>
          </cell>
          <cell r="V879" t="str">
            <v>0</v>
          </cell>
          <cell r="W879" t="str">
            <v>0</v>
          </cell>
          <cell r="X879" t="str">
            <v>0</v>
          </cell>
          <cell r="Y879" t="str">
            <v>0</v>
          </cell>
          <cell r="Z879" t="str">
            <v>0</v>
          </cell>
          <cell r="AA879" t="str">
            <v>0</v>
          </cell>
          <cell r="AB879" t="str">
            <v>0</v>
          </cell>
          <cell r="AC879" t="str">
            <v>0</v>
          </cell>
          <cell r="AD879" t="str">
            <v>0</v>
          </cell>
          <cell r="AE879" t="str">
            <v>0</v>
          </cell>
          <cell r="AF879" t="str">
            <v>0</v>
          </cell>
          <cell r="AG879" t="str">
            <v>0</v>
          </cell>
        </row>
        <row r="880">
          <cell r="S880" t="str">
            <v>General Maint. Exp.</v>
          </cell>
          <cell r="T880">
            <v>669.34</v>
          </cell>
          <cell r="U880">
            <v>1403.05</v>
          </cell>
          <cell r="V880">
            <v>691.08</v>
          </cell>
          <cell r="W880">
            <v>926.66</v>
          </cell>
          <cell r="X880">
            <v>819.03</v>
          </cell>
          <cell r="Y880">
            <v>-417.31</v>
          </cell>
          <cell r="Z880">
            <v>1993.1</v>
          </cell>
          <cell r="AA880">
            <v>1273.1500000000001</v>
          </cell>
          <cell r="AB880">
            <v>-16079.26</v>
          </cell>
          <cell r="AC880">
            <v>1155.78</v>
          </cell>
          <cell r="AD880">
            <v>2354.7399999999998</v>
          </cell>
          <cell r="AE880">
            <v>-3836.07</v>
          </cell>
          <cell r="AF880">
            <v>-9046.7099999999991</v>
          </cell>
          <cell r="AG880" t="str">
            <v>0</v>
          </cell>
        </row>
        <row r="881">
          <cell r="S881" t="str">
            <v>Renewal Expense</v>
          </cell>
          <cell r="T881">
            <v>80</v>
          </cell>
          <cell r="U881">
            <v>70</v>
          </cell>
          <cell r="V881">
            <v>190</v>
          </cell>
          <cell r="W881">
            <v>35</v>
          </cell>
          <cell r="X881">
            <v>245</v>
          </cell>
          <cell r="Y881">
            <v>35</v>
          </cell>
          <cell r="Z881">
            <v>175</v>
          </cell>
          <cell r="AA881">
            <v>70</v>
          </cell>
          <cell r="AB881">
            <v>35</v>
          </cell>
          <cell r="AC881">
            <v>210</v>
          </cell>
          <cell r="AD881">
            <v>210</v>
          </cell>
          <cell r="AE881">
            <v>135</v>
          </cell>
          <cell r="AF881">
            <v>1490</v>
          </cell>
          <cell r="AG881" t="str">
            <v>0</v>
          </cell>
        </row>
        <row r="882">
          <cell r="S882" t="str">
            <v>Retail Window Washing</v>
          </cell>
          <cell r="T882" t="str">
            <v>0</v>
          </cell>
          <cell r="U882" t="str">
            <v>0</v>
          </cell>
          <cell r="V882" t="str">
            <v>0</v>
          </cell>
          <cell r="W882" t="str">
            <v>0</v>
          </cell>
          <cell r="X882" t="str">
            <v>0</v>
          </cell>
          <cell r="Y882" t="str">
            <v>0</v>
          </cell>
          <cell r="Z882" t="str">
            <v>0</v>
          </cell>
          <cell r="AA882" t="str">
            <v>0</v>
          </cell>
          <cell r="AB882" t="str">
            <v>0</v>
          </cell>
          <cell r="AC882" t="str">
            <v>0</v>
          </cell>
          <cell r="AD882" t="str">
            <v>0</v>
          </cell>
          <cell r="AE882" t="str">
            <v>0</v>
          </cell>
          <cell r="AF882" t="str">
            <v>0</v>
          </cell>
          <cell r="AG882" t="str">
            <v>0</v>
          </cell>
        </row>
        <row r="883">
          <cell r="S883" t="str">
            <v>Garbage Chute Maint/Rpr</v>
          </cell>
          <cell r="T883" t="str">
            <v>0</v>
          </cell>
          <cell r="U883" t="str">
            <v>0</v>
          </cell>
          <cell r="V883" t="str">
            <v>0</v>
          </cell>
          <cell r="W883" t="str">
            <v>0</v>
          </cell>
          <cell r="X883" t="str">
            <v>0</v>
          </cell>
          <cell r="Y883" t="str">
            <v>0</v>
          </cell>
          <cell r="Z883" t="str">
            <v>0</v>
          </cell>
          <cell r="AA883" t="str">
            <v>0</v>
          </cell>
          <cell r="AB883" t="str">
            <v>0</v>
          </cell>
          <cell r="AC883" t="str">
            <v>0</v>
          </cell>
          <cell r="AD883" t="str">
            <v>0</v>
          </cell>
          <cell r="AE883" t="str">
            <v>0</v>
          </cell>
          <cell r="AF883" t="str">
            <v>0</v>
          </cell>
          <cell r="AG883" t="str">
            <v>0</v>
          </cell>
        </row>
        <row r="884">
          <cell r="S884" t="str">
            <v>Common Area Paint &amp; Decorating</v>
          </cell>
          <cell r="T884">
            <v>390.36</v>
          </cell>
          <cell r="U884" t="str">
            <v>0</v>
          </cell>
          <cell r="V884" t="str">
            <v>0</v>
          </cell>
          <cell r="W884">
            <v>75</v>
          </cell>
          <cell r="X884" t="str">
            <v>0</v>
          </cell>
          <cell r="Y884" t="str">
            <v>0</v>
          </cell>
          <cell r="Z884" t="str">
            <v>0</v>
          </cell>
          <cell r="AA884">
            <v>655</v>
          </cell>
          <cell r="AB884" t="str">
            <v>0</v>
          </cell>
          <cell r="AC884" t="str">
            <v>0</v>
          </cell>
          <cell r="AD884" t="str">
            <v>0</v>
          </cell>
          <cell r="AE884" t="str">
            <v>0</v>
          </cell>
          <cell r="AF884">
            <v>1120.3599999999999</v>
          </cell>
          <cell r="AG884" t="str">
            <v>0</v>
          </cell>
        </row>
        <row r="885">
          <cell r="S885" t="str">
            <v>Heating/Cooling</v>
          </cell>
          <cell r="T885" t="str">
            <v>0</v>
          </cell>
          <cell r="U885">
            <v>868.44</v>
          </cell>
          <cell r="V885">
            <v>891.6</v>
          </cell>
          <cell r="W885">
            <v>941.82</v>
          </cell>
          <cell r="X885">
            <v>793.75</v>
          </cell>
          <cell r="Y885">
            <v>1324.65</v>
          </cell>
          <cell r="Z885">
            <v>2073.54</v>
          </cell>
          <cell r="AA885">
            <v>290.48</v>
          </cell>
          <cell r="AB885">
            <v>310.04000000000002</v>
          </cell>
          <cell r="AC885">
            <v>304.2</v>
          </cell>
          <cell r="AD885">
            <v>604.57000000000005</v>
          </cell>
          <cell r="AE885" t="str">
            <v>0</v>
          </cell>
          <cell r="AF885">
            <v>8403.09</v>
          </cell>
          <cell r="AG885" t="str">
            <v>0</v>
          </cell>
        </row>
        <row r="886">
          <cell r="S886" t="str">
            <v>Plumbing Expense</v>
          </cell>
          <cell r="T886">
            <v>1152.95</v>
          </cell>
          <cell r="U886">
            <v>2494.16</v>
          </cell>
          <cell r="V886">
            <v>2396.2199999999998</v>
          </cell>
          <cell r="W886">
            <v>913.82</v>
          </cell>
          <cell r="X886">
            <v>1190.7</v>
          </cell>
          <cell r="Y886">
            <v>1624.8</v>
          </cell>
          <cell r="Z886">
            <v>1845.83</v>
          </cell>
          <cell r="AA886">
            <v>899.75</v>
          </cell>
          <cell r="AB886">
            <v>1566.28</v>
          </cell>
          <cell r="AC886">
            <v>1482.01</v>
          </cell>
          <cell r="AD886">
            <v>1318.1</v>
          </cell>
          <cell r="AE886">
            <v>170.74</v>
          </cell>
          <cell r="AF886">
            <v>17055.36</v>
          </cell>
          <cell r="AG886" t="str">
            <v>0</v>
          </cell>
        </row>
        <row r="887">
          <cell r="S887" t="str">
            <v>Elec Supplies and Repairs</v>
          </cell>
          <cell r="T887">
            <v>2309.1799999999998</v>
          </cell>
          <cell r="U887">
            <v>3543.76</v>
          </cell>
          <cell r="V887">
            <v>739.15</v>
          </cell>
          <cell r="W887">
            <v>330.91</v>
          </cell>
          <cell r="X887">
            <v>266.14999999999998</v>
          </cell>
          <cell r="Y887">
            <v>1258.96</v>
          </cell>
          <cell r="Z887">
            <v>400.67</v>
          </cell>
          <cell r="AA887">
            <v>168.92</v>
          </cell>
          <cell r="AB887">
            <v>187.85</v>
          </cell>
          <cell r="AC887">
            <v>890.51</v>
          </cell>
          <cell r="AD887">
            <v>339.33</v>
          </cell>
          <cell r="AE887">
            <v>1216.24</v>
          </cell>
          <cell r="AF887">
            <v>11651.63</v>
          </cell>
          <cell r="AG887" t="str">
            <v>0</v>
          </cell>
        </row>
        <row r="888">
          <cell r="S888" t="str">
            <v>Appliance Supplies and Repairs</v>
          </cell>
          <cell r="T888">
            <v>179.37</v>
          </cell>
          <cell r="U888">
            <v>460.29</v>
          </cell>
          <cell r="V888">
            <v>859.69</v>
          </cell>
          <cell r="W888">
            <v>426.34</v>
          </cell>
          <cell r="X888">
            <v>226.3</v>
          </cell>
          <cell r="Y888">
            <v>506.52</v>
          </cell>
          <cell r="Z888">
            <v>776.96</v>
          </cell>
          <cell r="AA888">
            <v>-1.57</v>
          </cell>
          <cell r="AB888">
            <v>337.81</v>
          </cell>
          <cell r="AC888">
            <v>20.85</v>
          </cell>
          <cell r="AD888">
            <v>573.4</v>
          </cell>
          <cell r="AE888">
            <v>24.34</v>
          </cell>
          <cell r="AF888">
            <v>4390.3</v>
          </cell>
          <cell r="AG888" t="str">
            <v>0</v>
          </cell>
        </row>
        <row r="889">
          <cell r="S889" t="str">
            <v>Major Interior Repairs</v>
          </cell>
          <cell r="T889">
            <v>4785.8</v>
          </cell>
          <cell r="U889">
            <v>2151.77</v>
          </cell>
          <cell r="V889">
            <v>2751.19</v>
          </cell>
          <cell r="W889">
            <v>5081.46</v>
          </cell>
          <cell r="X889">
            <v>1761.29</v>
          </cell>
          <cell r="Y889">
            <v>3092.82</v>
          </cell>
          <cell r="Z889">
            <v>3979.48</v>
          </cell>
          <cell r="AA889">
            <v>4433.6499999999996</v>
          </cell>
          <cell r="AB889">
            <v>2856.01</v>
          </cell>
          <cell r="AC889">
            <v>2347.96</v>
          </cell>
          <cell r="AD889">
            <v>1348.22</v>
          </cell>
          <cell r="AE889">
            <v>592.47</v>
          </cell>
          <cell r="AF889">
            <v>35182.120000000003</v>
          </cell>
          <cell r="AG889" t="str">
            <v>0</v>
          </cell>
        </row>
        <row r="890">
          <cell r="S890" t="str">
            <v>Pool Chemicals-Health</v>
          </cell>
          <cell r="T890" t="str">
            <v>0</v>
          </cell>
          <cell r="U890" t="str">
            <v>0</v>
          </cell>
          <cell r="V890" t="str">
            <v>0</v>
          </cell>
          <cell r="W890" t="str">
            <v>0</v>
          </cell>
          <cell r="X890" t="str">
            <v>0</v>
          </cell>
          <cell r="Y890" t="str">
            <v>0</v>
          </cell>
          <cell r="Z890" t="str">
            <v>0</v>
          </cell>
          <cell r="AA890" t="str">
            <v>0</v>
          </cell>
          <cell r="AB890" t="str">
            <v>0</v>
          </cell>
          <cell r="AC890" t="str">
            <v>0</v>
          </cell>
          <cell r="AD890" t="str">
            <v>0</v>
          </cell>
          <cell r="AE890" t="str">
            <v>0</v>
          </cell>
          <cell r="AF890" t="str">
            <v>0</v>
          </cell>
          <cell r="AG890" t="str">
            <v>0</v>
          </cell>
        </row>
        <row r="891">
          <cell r="S891" t="str">
            <v>Pool Suppl &amp; Equip-Health</v>
          </cell>
          <cell r="T891" t="str">
            <v>0</v>
          </cell>
          <cell r="U891" t="str">
            <v>0</v>
          </cell>
          <cell r="V891" t="str">
            <v>0</v>
          </cell>
          <cell r="W891" t="str">
            <v>0</v>
          </cell>
          <cell r="X891" t="str">
            <v>0</v>
          </cell>
          <cell r="Y891" t="str">
            <v>0</v>
          </cell>
          <cell r="Z891" t="str">
            <v>0</v>
          </cell>
          <cell r="AA891" t="str">
            <v>0</v>
          </cell>
          <cell r="AB891" t="str">
            <v>0</v>
          </cell>
          <cell r="AC891" t="str">
            <v>0</v>
          </cell>
          <cell r="AD891" t="str">
            <v>0</v>
          </cell>
          <cell r="AE891" t="str">
            <v>0</v>
          </cell>
          <cell r="AF891" t="str">
            <v>0</v>
          </cell>
          <cell r="AG891" t="str">
            <v>0</v>
          </cell>
        </row>
        <row r="892">
          <cell r="S892" t="str">
            <v>Ext Repairs &amp; Paint</v>
          </cell>
          <cell r="T892">
            <v>4710</v>
          </cell>
          <cell r="U892">
            <v>2425</v>
          </cell>
          <cell r="V892">
            <v>995</v>
          </cell>
          <cell r="W892">
            <v>4815</v>
          </cell>
          <cell r="X892">
            <v>1942</v>
          </cell>
          <cell r="Y892">
            <v>3090</v>
          </cell>
          <cell r="Z892">
            <v>3679.5</v>
          </cell>
          <cell r="AA892">
            <v>4247.6000000000004</v>
          </cell>
          <cell r="AB892">
            <v>2180</v>
          </cell>
          <cell r="AC892">
            <v>11740</v>
          </cell>
          <cell r="AD892">
            <v>765</v>
          </cell>
          <cell r="AE892">
            <v>-2681.55</v>
          </cell>
          <cell r="AF892">
            <v>37907.550000000003</v>
          </cell>
          <cell r="AG892" t="str">
            <v>0</v>
          </cell>
        </row>
        <row r="893">
          <cell r="S893" t="str">
            <v>Maint-Indirect</v>
          </cell>
          <cell r="T893" t="str">
            <v>0</v>
          </cell>
          <cell r="U893" t="str">
            <v>0</v>
          </cell>
          <cell r="V893" t="str">
            <v>0</v>
          </cell>
          <cell r="W893" t="str">
            <v>0</v>
          </cell>
          <cell r="X893" t="str">
            <v>0</v>
          </cell>
          <cell r="Y893" t="str">
            <v>0</v>
          </cell>
          <cell r="Z893">
            <v>0</v>
          </cell>
          <cell r="AA893">
            <v>0</v>
          </cell>
          <cell r="AB893" t="str">
            <v>0</v>
          </cell>
          <cell r="AC893" t="str">
            <v>0</v>
          </cell>
          <cell r="AD893" t="str">
            <v>0</v>
          </cell>
          <cell r="AE893" t="str">
            <v>0</v>
          </cell>
          <cell r="AF893">
            <v>0</v>
          </cell>
          <cell r="AG893" t="str">
            <v>0</v>
          </cell>
        </row>
        <row r="894">
          <cell r="S894" t="str">
            <v>Pool</v>
          </cell>
          <cell r="T894">
            <v>126.98</v>
          </cell>
          <cell r="U894">
            <v>725.74</v>
          </cell>
          <cell r="V894">
            <v>817.02</v>
          </cell>
          <cell r="W894">
            <v>299.14999999999998</v>
          </cell>
          <cell r="X894">
            <v>1411.02</v>
          </cell>
          <cell r="Y894">
            <v>455.53</v>
          </cell>
          <cell r="Z894">
            <v>595.16</v>
          </cell>
          <cell r="AA894">
            <v>83.66</v>
          </cell>
          <cell r="AB894">
            <v>417.42</v>
          </cell>
          <cell r="AC894">
            <v>353.96</v>
          </cell>
          <cell r="AD894">
            <v>157.18</v>
          </cell>
          <cell r="AE894">
            <v>319.56</v>
          </cell>
          <cell r="AF894">
            <v>5762.38</v>
          </cell>
          <cell r="AG894" t="str">
            <v>0</v>
          </cell>
        </row>
        <row r="895">
          <cell r="S895" t="str">
            <v>Pool - Contract Services</v>
          </cell>
          <cell r="T895" t="str">
            <v>0</v>
          </cell>
          <cell r="U895" t="str">
            <v>0</v>
          </cell>
          <cell r="V895" t="str">
            <v>0</v>
          </cell>
          <cell r="W895" t="str">
            <v>0</v>
          </cell>
          <cell r="X895">
            <v>0</v>
          </cell>
          <cell r="Y895">
            <v>1423.94</v>
          </cell>
          <cell r="Z895">
            <v>1250.99</v>
          </cell>
          <cell r="AA895">
            <v>1516.46</v>
          </cell>
          <cell r="AB895">
            <v>1559.63</v>
          </cell>
          <cell r="AC895" t="str">
            <v>0</v>
          </cell>
          <cell r="AD895" t="str">
            <v>0</v>
          </cell>
          <cell r="AE895" t="str">
            <v>0</v>
          </cell>
          <cell r="AF895">
            <v>5751.02</v>
          </cell>
          <cell r="AG895" t="str">
            <v>0</v>
          </cell>
        </row>
        <row r="896">
          <cell r="S896" t="str">
            <v>Maint Vehicle Expense</v>
          </cell>
          <cell r="T896">
            <v>208.79</v>
          </cell>
          <cell r="U896">
            <v>31.39</v>
          </cell>
          <cell r="V896" t="str">
            <v>0</v>
          </cell>
          <cell r="W896">
            <v>13.51</v>
          </cell>
          <cell r="X896">
            <v>2.69</v>
          </cell>
          <cell r="Y896" t="str">
            <v>0</v>
          </cell>
          <cell r="Z896">
            <v>11.97</v>
          </cell>
          <cell r="AA896">
            <v>0</v>
          </cell>
          <cell r="AB896">
            <v>77.89</v>
          </cell>
          <cell r="AC896">
            <v>5.09</v>
          </cell>
          <cell r="AD896">
            <v>20.36</v>
          </cell>
          <cell r="AE896" t="str">
            <v>0</v>
          </cell>
          <cell r="AF896">
            <v>371.69</v>
          </cell>
          <cell r="AG896" t="str">
            <v>0</v>
          </cell>
        </row>
        <row r="897">
          <cell r="S897" t="str">
            <v>Misc Rec Facilities</v>
          </cell>
          <cell r="T897" t="str">
            <v>0</v>
          </cell>
          <cell r="U897" t="str">
            <v>0</v>
          </cell>
          <cell r="V897" t="str">
            <v>0</v>
          </cell>
          <cell r="W897" t="str">
            <v>0</v>
          </cell>
          <cell r="X897" t="str">
            <v>0</v>
          </cell>
          <cell r="Y897" t="str">
            <v>0</v>
          </cell>
          <cell r="Z897">
            <v>32.47</v>
          </cell>
          <cell r="AA897">
            <v>-32.47</v>
          </cell>
          <cell r="AB897">
            <v>300</v>
          </cell>
          <cell r="AC897" t="str">
            <v>0</v>
          </cell>
          <cell r="AD897" t="str">
            <v>0</v>
          </cell>
          <cell r="AE897" t="str">
            <v>0</v>
          </cell>
          <cell r="AF897">
            <v>300</v>
          </cell>
          <cell r="AG897" t="str">
            <v>0</v>
          </cell>
        </row>
        <row r="898">
          <cell r="S898" t="str">
            <v>Health Club-Expense</v>
          </cell>
          <cell r="T898" t="str">
            <v>0</v>
          </cell>
          <cell r="U898" t="str">
            <v>0</v>
          </cell>
          <cell r="V898" t="str">
            <v>0</v>
          </cell>
          <cell r="W898" t="str">
            <v>0</v>
          </cell>
          <cell r="X898" t="str">
            <v>0</v>
          </cell>
          <cell r="Y898" t="str">
            <v>0</v>
          </cell>
          <cell r="Z898" t="str">
            <v>0</v>
          </cell>
          <cell r="AA898" t="str">
            <v>0</v>
          </cell>
          <cell r="AB898" t="str">
            <v>0</v>
          </cell>
          <cell r="AC898" t="str">
            <v>0</v>
          </cell>
          <cell r="AD898" t="str">
            <v>0</v>
          </cell>
          <cell r="AE898" t="str">
            <v>0</v>
          </cell>
          <cell r="AF898" t="str">
            <v>0</v>
          </cell>
          <cell r="AG898" t="str">
            <v>0</v>
          </cell>
        </row>
        <row r="899">
          <cell r="S899" t="str">
            <v>Golf League</v>
          </cell>
          <cell r="T899" t="str">
            <v>0</v>
          </cell>
          <cell r="U899" t="str">
            <v>0</v>
          </cell>
          <cell r="V899" t="str">
            <v>0</v>
          </cell>
          <cell r="W899" t="str">
            <v>0</v>
          </cell>
          <cell r="X899" t="str">
            <v>0</v>
          </cell>
          <cell r="Y899" t="str">
            <v>0</v>
          </cell>
          <cell r="Z899" t="str">
            <v>0</v>
          </cell>
          <cell r="AA899" t="str">
            <v>0</v>
          </cell>
          <cell r="AB899" t="str">
            <v>0</v>
          </cell>
          <cell r="AC899" t="str">
            <v>0</v>
          </cell>
          <cell r="AD899" t="str">
            <v>0</v>
          </cell>
          <cell r="AE899" t="str">
            <v>0</v>
          </cell>
          <cell r="AF899" t="str">
            <v>0</v>
          </cell>
          <cell r="AG899" t="str">
            <v>0</v>
          </cell>
        </row>
        <row r="900">
          <cell r="S900" t="str">
            <v>Racquetball Expense</v>
          </cell>
          <cell r="T900" t="str">
            <v>0</v>
          </cell>
          <cell r="U900" t="str">
            <v>0</v>
          </cell>
          <cell r="V900" t="str">
            <v>0</v>
          </cell>
          <cell r="W900" t="str">
            <v>0</v>
          </cell>
          <cell r="X900" t="str">
            <v>0</v>
          </cell>
          <cell r="Y900" t="str">
            <v>0</v>
          </cell>
          <cell r="Z900" t="str">
            <v>0</v>
          </cell>
          <cell r="AA900" t="str">
            <v>0</v>
          </cell>
          <cell r="AB900" t="str">
            <v>0</v>
          </cell>
          <cell r="AC900" t="str">
            <v>0</v>
          </cell>
          <cell r="AD900" t="str">
            <v>0</v>
          </cell>
          <cell r="AE900" t="str">
            <v>0</v>
          </cell>
          <cell r="AF900" t="str">
            <v>0</v>
          </cell>
          <cell r="AG900" t="str">
            <v>0</v>
          </cell>
        </row>
        <row r="901">
          <cell r="S901" t="str">
            <v>Tennis-Expense</v>
          </cell>
          <cell r="T901" t="str">
            <v>0</v>
          </cell>
          <cell r="U901" t="str">
            <v>0</v>
          </cell>
          <cell r="V901" t="str">
            <v>0</v>
          </cell>
          <cell r="W901" t="str">
            <v>0</v>
          </cell>
          <cell r="X901" t="str">
            <v>0</v>
          </cell>
          <cell r="Y901" t="str">
            <v>0</v>
          </cell>
          <cell r="Z901" t="str">
            <v>0</v>
          </cell>
          <cell r="AA901" t="str">
            <v>0</v>
          </cell>
          <cell r="AB901" t="str">
            <v>0</v>
          </cell>
          <cell r="AC901" t="str">
            <v>0</v>
          </cell>
          <cell r="AD901" t="str">
            <v>0</v>
          </cell>
          <cell r="AE901" t="str">
            <v>0</v>
          </cell>
          <cell r="AF901" t="str">
            <v>0</v>
          </cell>
          <cell r="AG901" t="str">
            <v>0</v>
          </cell>
        </row>
        <row r="902">
          <cell r="S902" t="str">
            <v>Non-Recurring Maintenance</v>
          </cell>
          <cell r="T902" t="str">
            <v>0</v>
          </cell>
          <cell r="U902">
            <v>0</v>
          </cell>
          <cell r="V902">
            <v>2047</v>
          </cell>
          <cell r="W902">
            <v>0</v>
          </cell>
          <cell r="X902" t="str">
            <v>0</v>
          </cell>
          <cell r="Y902" t="str">
            <v>0</v>
          </cell>
          <cell r="Z902" t="str">
            <v>0</v>
          </cell>
          <cell r="AA902" t="str">
            <v>0</v>
          </cell>
          <cell r="AB902" t="str">
            <v>0</v>
          </cell>
          <cell r="AC902" t="str">
            <v>0</v>
          </cell>
          <cell r="AD902" t="str">
            <v>0</v>
          </cell>
          <cell r="AE902" t="str">
            <v>0</v>
          </cell>
          <cell r="AF902">
            <v>2047</v>
          </cell>
          <cell r="AG902" t="str">
            <v>0</v>
          </cell>
        </row>
        <row r="903">
          <cell r="S903" t="str">
            <v>Central Maintenance Allocation</v>
          </cell>
          <cell r="T903" t="str">
            <v>0</v>
          </cell>
          <cell r="U903" t="str">
            <v>0</v>
          </cell>
          <cell r="V903" t="str">
            <v>0</v>
          </cell>
          <cell r="W903" t="str">
            <v>0</v>
          </cell>
          <cell r="X903" t="str">
            <v>0</v>
          </cell>
          <cell r="Y903" t="str">
            <v>0</v>
          </cell>
          <cell r="Z903" t="str">
            <v>0</v>
          </cell>
          <cell r="AA903" t="str">
            <v>0</v>
          </cell>
          <cell r="AB903" t="str">
            <v>0</v>
          </cell>
          <cell r="AC903" t="str">
            <v>0</v>
          </cell>
          <cell r="AD903" t="str">
            <v>0</v>
          </cell>
          <cell r="AE903" t="str">
            <v>0</v>
          </cell>
          <cell r="AF903" t="str">
            <v>0</v>
          </cell>
          <cell r="AG903" t="str">
            <v>0</v>
          </cell>
        </row>
        <row r="904">
          <cell r="S904" t="str">
            <v>Central Turnover Allocation</v>
          </cell>
          <cell r="T904" t="str">
            <v>0</v>
          </cell>
          <cell r="U904" t="str">
            <v>0</v>
          </cell>
          <cell r="V904" t="str">
            <v>0</v>
          </cell>
          <cell r="W904" t="str">
            <v>0</v>
          </cell>
          <cell r="X904" t="str">
            <v>0</v>
          </cell>
          <cell r="Y904" t="str">
            <v>0</v>
          </cell>
          <cell r="Z904" t="str">
            <v>0</v>
          </cell>
          <cell r="AA904" t="str">
            <v>0</v>
          </cell>
          <cell r="AB904" t="str">
            <v>0</v>
          </cell>
          <cell r="AC904" t="str">
            <v>0</v>
          </cell>
          <cell r="AD904" t="str">
            <v>0</v>
          </cell>
          <cell r="AE904" t="str">
            <v>0</v>
          </cell>
          <cell r="AF904" t="str">
            <v>0</v>
          </cell>
          <cell r="AG904" t="str">
            <v>0</v>
          </cell>
        </row>
        <row r="905">
          <cell r="S905" t="str">
            <v>Turnover Clng</v>
          </cell>
          <cell r="T905">
            <v>215.13</v>
          </cell>
          <cell r="U905">
            <v>61.75</v>
          </cell>
          <cell r="V905">
            <v>87.12</v>
          </cell>
          <cell r="W905">
            <v>228.74</v>
          </cell>
          <cell r="X905" t="str">
            <v>0</v>
          </cell>
          <cell r="Y905">
            <v>11.41</v>
          </cell>
          <cell r="Z905">
            <v>177.39</v>
          </cell>
          <cell r="AA905" t="str">
            <v>0</v>
          </cell>
          <cell r="AB905">
            <v>95</v>
          </cell>
          <cell r="AC905">
            <v>40.82</v>
          </cell>
          <cell r="AD905">
            <v>37.39</v>
          </cell>
          <cell r="AE905">
            <v>20.41</v>
          </cell>
          <cell r="AF905">
            <v>975.16</v>
          </cell>
          <cell r="AG905" t="str">
            <v>0</v>
          </cell>
        </row>
        <row r="906">
          <cell r="S906" t="str">
            <v>Turnover - Contract Cleaning</v>
          </cell>
          <cell r="T906">
            <v>2435</v>
          </cell>
          <cell r="U906">
            <v>1630</v>
          </cell>
          <cell r="V906">
            <v>2015</v>
          </cell>
          <cell r="W906">
            <v>2585</v>
          </cell>
          <cell r="X906">
            <v>1055</v>
          </cell>
          <cell r="Y906">
            <v>2195</v>
          </cell>
          <cell r="Z906">
            <v>1540</v>
          </cell>
          <cell r="AA906">
            <v>2275</v>
          </cell>
          <cell r="AB906">
            <v>3120</v>
          </cell>
          <cell r="AC906">
            <v>2270</v>
          </cell>
          <cell r="AD906">
            <v>1425</v>
          </cell>
          <cell r="AE906">
            <v>1170</v>
          </cell>
          <cell r="AF906">
            <v>23715</v>
          </cell>
          <cell r="AG906" t="str">
            <v>0</v>
          </cell>
        </row>
        <row r="907">
          <cell r="S907" t="str">
            <v>Turnover-Carpet &amp; Flr Maint</v>
          </cell>
          <cell r="T907" t="str">
            <v>0</v>
          </cell>
          <cell r="U907">
            <v>11.75</v>
          </cell>
          <cell r="V907" t="str">
            <v>0</v>
          </cell>
          <cell r="W907" t="str">
            <v>0</v>
          </cell>
          <cell r="X907" t="str">
            <v>0</v>
          </cell>
          <cell r="Y907" t="str">
            <v>0</v>
          </cell>
          <cell r="Z907" t="str">
            <v>0</v>
          </cell>
          <cell r="AA907" t="str">
            <v>0</v>
          </cell>
          <cell r="AB907">
            <v>2.29</v>
          </cell>
          <cell r="AC907">
            <v>320.25</v>
          </cell>
          <cell r="AD907" t="str">
            <v>0</v>
          </cell>
          <cell r="AE907" t="str">
            <v>0</v>
          </cell>
          <cell r="AF907">
            <v>334.29</v>
          </cell>
          <cell r="AG907" t="str">
            <v>0</v>
          </cell>
        </row>
        <row r="908">
          <cell r="S908" t="str">
            <v>Turnover - Contract Carpet/Flr.</v>
          </cell>
          <cell r="T908">
            <v>4170</v>
          </cell>
          <cell r="U908">
            <v>2195</v>
          </cell>
          <cell r="V908">
            <v>1630</v>
          </cell>
          <cell r="W908">
            <v>1950</v>
          </cell>
          <cell r="X908">
            <v>3075</v>
          </cell>
          <cell r="Y908">
            <v>2430</v>
          </cell>
          <cell r="Z908">
            <v>2025</v>
          </cell>
          <cell r="AA908">
            <v>3455</v>
          </cell>
          <cell r="AB908">
            <v>2425</v>
          </cell>
          <cell r="AC908">
            <v>4670</v>
          </cell>
          <cell r="AD908">
            <v>1910</v>
          </cell>
          <cell r="AE908">
            <v>1050</v>
          </cell>
          <cell r="AF908">
            <v>30985</v>
          </cell>
          <cell r="AG908" t="str">
            <v>0</v>
          </cell>
        </row>
        <row r="909">
          <cell r="S909" t="str">
            <v>Turnover Painting</v>
          </cell>
          <cell r="T909">
            <v>1674.51</v>
          </cell>
          <cell r="U909">
            <v>1432.6</v>
          </cell>
          <cell r="V909">
            <v>1603.79</v>
          </cell>
          <cell r="W909">
            <v>1118.4100000000001</v>
          </cell>
          <cell r="X909">
            <v>476.57</v>
          </cell>
          <cell r="Y909">
            <v>562.25</v>
          </cell>
          <cell r="Z909">
            <v>796.27</v>
          </cell>
          <cell r="AA909">
            <v>1770.6</v>
          </cell>
          <cell r="AB909">
            <v>697.26</v>
          </cell>
          <cell r="AC909">
            <v>556.55999999999995</v>
          </cell>
          <cell r="AD909">
            <v>479.77</v>
          </cell>
          <cell r="AE909">
            <v>405.46</v>
          </cell>
          <cell r="AF909">
            <v>11574.05</v>
          </cell>
          <cell r="AG909" t="str">
            <v>0</v>
          </cell>
        </row>
        <row r="910">
          <cell r="S910" t="str">
            <v>Turnover - Contract Painting</v>
          </cell>
          <cell r="T910" t="str">
            <v>0</v>
          </cell>
          <cell r="U910">
            <v>1290</v>
          </cell>
          <cell r="V910">
            <v>840</v>
          </cell>
          <cell r="W910">
            <v>800</v>
          </cell>
          <cell r="X910" t="str">
            <v>0</v>
          </cell>
          <cell r="Y910">
            <v>635</v>
          </cell>
          <cell r="Z910">
            <v>1055</v>
          </cell>
          <cell r="AA910">
            <v>2495</v>
          </cell>
          <cell r="AB910">
            <v>3651</v>
          </cell>
          <cell r="AC910">
            <v>810</v>
          </cell>
          <cell r="AD910">
            <v>495</v>
          </cell>
          <cell r="AE910">
            <v>2230</v>
          </cell>
          <cell r="AF910">
            <v>14301</v>
          </cell>
          <cell r="AG910" t="str">
            <v>0</v>
          </cell>
        </row>
        <row r="911">
          <cell r="S911" t="str">
            <v>Appliances - Turnover</v>
          </cell>
          <cell r="T911">
            <v>100.02</v>
          </cell>
          <cell r="U911">
            <v>371.58</v>
          </cell>
          <cell r="V911">
            <v>165.5</v>
          </cell>
          <cell r="W911">
            <v>147.77000000000001</v>
          </cell>
          <cell r="X911">
            <v>345.56</v>
          </cell>
          <cell r="Y911">
            <v>334.55</v>
          </cell>
          <cell r="Z911">
            <v>17.079999999999998</v>
          </cell>
          <cell r="AA911">
            <v>66.53</v>
          </cell>
          <cell r="AB911">
            <v>173.11</v>
          </cell>
          <cell r="AC911">
            <v>116.02</v>
          </cell>
          <cell r="AD911">
            <v>124.67</v>
          </cell>
          <cell r="AE911">
            <v>45.88</v>
          </cell>
          <cell r="AF911">
            <v>2008.27</v>
          </cell>
          <cell r="AG911" t="str">
            <v>0</v>
          </cell>
        </row>
        <row r="912">
          <cell r="S912" t="str">
            <v>Turnover Other</v>
          </cell>
          <cell r="T912">
            <v>120</v>
          </cell>
          <cell r="U912">
            <v>8.92</v>
          </cell>
          <cell r="V912" t="str">
            <v>0</v>
          </cell>
          <cell r="W912">
            <v>65</v>
          </cell>
          <cell r="X912" t="str">
            <v>0</v>
          </cell>
          <cell r="Y912">
            <v>133.15</v>
          </cell>
          <cell r="Z912">
            <v>415</v>
          </cell>
          <cell r="AA912">
            <v>0</v>
          </cell>
          <cell r="AB912">
            <v>3569</v>
          </cell>
          <cell r="AC912">
            <v>1185.43</v>
          </cell>
          <cell r="AD912">
            <v>622.94000000000005</v>
          </cell>
          <cell r="AE912" t="str">
            <v>0</v>
          </cell>
          <cell r="AF912">
            <v>6119.44</v>
          </cell>
          <cell r="AG912" t="str">
            <v>0</v>
          </cell>
        </row>
        <row r="913">
          <cell r="S913" t="str">
            <v>Grounds Expense</v>
          </cell>
          <cell r="T913">
            <v>55.62</v>
          </cell>
          <cell r="U913">
            <v>970.12</v>
          </cell>
          <cell r="V913">
            <v>244.24</v>
          </cell>
          <cell r="W913">
            <v>660</v>
          </cell>
          <cell r="X913" t="str">
            <v>0</v>
          </cell>
          <cell r="Y913">
            <v>2919.74</v>
          </cell>
          <cell r="Z913">
            <v>4308.0200000000004</v>
          </cell>
          <cell r="AA913">
            <v>467.45</v>
          </cell>
          <cell r="AB913">
            <v>1.5</v>
          </cell>
          <cell r="AC913">
            <v>220</v>
          </cell>
          <cell r="AD913">
            <v>1210.7</v>
          </cell>
          <cell r="AE913">
            <v>308.3</v>
          </cell>
          <cell r="AF913">
            <v>11365.69</v>
          </cell>
          <cell r="AG913" t="str">
            <v>0</v>
          </cell>
        </row>
        <row r="914">
          <cell r="S914" t="str">
            <v>Grounds-Contract Svc</v>
          </cell>
          <cell r="T914">
            <v>4167</v>
          </cell>
          <cell r="U914">
            <v>4167</v>
          </cell>
          <cell r="V914">
            <v>4167</v>
          </cell>
          <cell r="W914">
            <v>4167</v>
          </cell>
          <cell r="X914">
            <v>4167</v>
          </cell>
          <cell r="Y914">
            <v>4167</v>
          </cell>
          <cell r="Z914">
            <v>4167</v>
          </cell>
          <cell r="AA914">
            <v>4167</v>
          </cell>
          <cell r="AB914">
            <v>4167</v>
          </cell>
          <cell r="AC914">
            <v>4167</v>
          </cell>
          <cell r="AD914">
            <v>4167</v>
          </cell>
          <cell r="AE914">
            <v>4167</v>
          </cell>
          <cell r="AF914">
            <v>50004</v>
          </cell>
          <cell r="AG914" t="str">
            <v>0</v>
          </cell>
        </row>
        <row r="915">
          <cell r="S915" t="str">
            <v>Tree Trimming</v>
          </cell>
          <cell r="T915" t="str">
            <v>0</v>
          </cell>
          <cell r="U915" t="str">
            <v>0</v>
          </cell>
          <cell r="V915">
            <v>270</v>
          </cell>
          <cell r="W915" t="str">
            <v>0</v>
          </cell>
          <cell r="X915" t="str">
            <v>0</v>
          </cell>
          <cell r="Y915">
            <v>3960</v>
          </cell>
          <cell r="Z915" t="str">
            <v>0</v>
          </cell>
          <cell r="AA915" t="str">
            <v>0</v>
          </cell>
          <cell r="AB915" t="str">
            <v>0</v>
          </cell>
          <cell r="AC915" t="str">
            <v>0</v>
          </cell>
          <cell r="AD915" t="str">
            <v>0</v>
          </cell>
          <cell r="AE915">
            <v>3115</v>
          </cell>
          <cell r="AF915">
            <v>7345</v>
          </cell>
          <cell r="AG915" t="str">
            <v>0</v>
          </cell>
        </row>
        <row r="916">
          <cell r="S916" t="str">
            <v>Grounds-Indirect</v>
          </cell>
          <cell r="T916" t="str">
            <v>0</v>
          </cell>
          <cell r="U916" t="str">
            <v>0</v>
          </cell>
          <cell r="V916" t="str">
            <v>0</v>
          </cell>
          <cell r="W916" t="str">
            <v>0</v>
          </cell>
          <cell r="X916" t="str">
            <v>0</v>
          </cell>
          <cell r="Y916" t="str">
            <v>0</v>
          </cell>
          <cell r="Z916" t="str">
            <v>0</v>
          </cell>
          <cell r="AA916" t="str">
            <v>0</v>
          </cell>
          <cell r="AB916" t="str">
            <v>0</v>
          </cell>
          <cell r="AC916" t="str">
            <v>0</v>
          </cell>
          <cell r="AD916" t="str">
            <v>0</v>
          </cell>
          <cell r="AE916" t="str">
            <v>0</v>
          </cell>
          <cell r="AF916" t="str">
            <v>0</v>
          </cell>
          <cell r="AG916" t="str">
            <v>0</v>
          </cell>
        </row>
        <row r="917">
          <cell r="S917" t="str">
            <v>Central Landscaping Allocation</v>
          </cell>
          <cell r="T917" t="str">
            <v>0</v>
          </cell>
          <cell r="U917" t="str">
            <v>0</v>
          </cell>
          <cell r="V917" t="str">
            <v>0</v>
          </cell>
          <cell r="W917" t="str">
            <v>0</v>
          </cell>
          <cell r="X917" t="str">
            <v>0</v>
          </cell>
          <cell r="Y917" t="str">
            <v>0</v>
          </cell>
          <cell r="Z917" t="str">
            <v>0</v>
          </cell>
          <cell r="AA917" t="str">
            <v>0</v>
          </cell>
          <cell r="AB917" t="str">
            <v>0</v>
          </cell>
          <cell r="AC917" t="str">
            <v>0</v>
          </cell>
          <cell r="AD917" t="str">
            <v>0</v>
          </cell>
          <cell r="AE917" t="str">
            <v>0</v>
          </cell>
          <cell r="AF917" t="str">
            <v>0</v>
          </cell>
          <cell r="AG917" t="str">
            <v>0</v>
          </cell>
        </row>
        <row r="918">
          <cell r="S918" t="str">
            <v>Contract Leasing - Admin.</v>
          </cell>
          <cell r="T918" t="str">
            <v>0</v>
          </cell>
          <cell r="U918" t="str">
            <v>0</v>
          </cell>
          <cell r="V918" t="str">
            <v>0</v>
          </cell>
          <cell r="W918" t="str">
            <v>0</v>
          </cell>
          <cell r="X918" t="str">
            <v>0</v>
          </cell>
          <cell r="Y918" t="str">
            <v>0</v>
          </cell>
          <cell r="Z918" t="str">
            <v>0</v>
          </cell>
          <cell r="AA918" t="str">
            <v>0</v>
          </cell>
          <cell r="AB918" t="str">
            <v>0</v>
          </cell>
          <cell r="AC918" t="str">
            <v>0</v>
          </cell>
          <cell r="AD918" t="str">
            <v>0</v>
          </cell>
          <cell r="AE918" t="str">
            <v>0</v>
          </cell>
          <cell r="AF918" t="str">
            <v>0</v>
          </cell>
          <cell r="AG918" t="str">
            <v>0</v>
          </cell>
        </row>
        <row r="919">
          <cell r="S919" t="str">
            <v>Contract Maintenance</v>
          </cell>
          <cell r="T919">
            <v>0</v>
          </cell>
          <cell r="U919">
            <v>0</v>
          </cell>
          <cell r="V919" t="str">
            <v>0</v>
          </cell>
          <cell r="W919">
            <v>1525</v>
          </cell>
          <cell r="X919">
            <v>3580</v>
          </cell>
          <cell r="Y919">
            <v>4450</v>
          </cell>
          <cell r="Z919">
            <v>1375</v>
          </cell>
          <cell r="AA919" t="str">
            <v>0</v>
          </cell>
          <cell r="AB919">
            <v>0</v>
          </cell>
          <cell r="AC919" t="str">
            <v>0</v>
          </cell>
          <cell r="AD919" t="str">
            <v>0</v>
          </cell>
          <cell r="AE919" t="str">
            <v>0</v>
          </cell>
          <cell r="AF919">
            <v>10930</v>
          </cell>
          <cell r="AG919" t="str">
            <v>0</v>
          </cell>
        </row>
        <row r="920">
          <cell r="S920" t="str">
            <v>Comm Admin. P/R</v>
          </cell>
          <cell r="T920" t="str">
            <v>0</v>
          </cell>
          <cell r="U920" t="str">
            <v>0</v>
          </cell>
          <cell r="V920" t="str">
            <v>0</v>
          </cell>
          <cell r="W920" t="str">
            <v>0</v>
          </cell>
          <cell r="X920" t="str">
            <v>0</v>
          </cell>
          <cell r="Y920" t="str">
            <v>0</v>
          </cell>
          <cell r="Z920" t="str">
            <v>0</v>
          </cell>
          <cell r="AA920" t="str">
            <v>0</v>
          </cell>
          <cell r="AB920" t="str">
            <v>0</v>
          </cell>
          <cell r="AC920" t="str">
            <v>0</v>
          </cell>
          <cell r="AD920" t="str">
            <v>0</v>
          </cell>
          <cell r="AE920" t="str">
            <v>0</v>
          </cell>
          <cell r="AF920" t="str">
            <v>0</v>
          </cell>
          <cell r="AG920" t="str">
            <v>0</v>
          </cell>
        </row>
        <row r="921">
          <cell r="S921" t="str">
            <v>P/R-Admin-Salary</v>
          </cell>
          <cell r="T921" t="str">
            <v>0</v>
          </cell>
          <cell r="U921" t="str">
            <v>0</v>
          </cell>
          <cell r="V921" t="str">
            <v>0</v>
          </cell>
          <cell r="W921" t="str">
            <v>0</v>
          </cell>
          <cell r="X921" t="str">
            <v>0</v>
          </cell>
          <cell r="Y921" t="str">
            <v>0</v>
          </cell>
          <cell r="Z921" t="str">
            <v>0</v>
          </cell>
          <cell r="AA921" t="str">
            <v>0</v>
          </cell>
          <cell r="AB921" t="str">
            <v>0</v>
          </cell>
          <cell r="AC921" t="str">
            <v>0</v>
          </cell>
          <cell r="AD921" t="str">
            <v>0</v>
          </cell>
          <cell r="AE921" t="str">
            <v>0</v>
          </cell>
          <cell r="AF921" t="str">
            <v>0</v>
          </cell>
          <cell r="AG921" t="str">
            <v>0</v>
          </cell>
        </row>
        <row r="922">
          <cell r="S922" t="str">
            <v>P/R-Admin-OT</v>
          </cell>
          <cell r="T922" t="str">
            <v>0</v>
          </cell>
          <cell r="U922" t="str">
            <v>0</v>
          </cell>
          <cell r="V922" t="str">
            <v>0</v>
          </cell>
          <cell r="W922" t="str">
            <v>0</v>
          </cell>
          <cell r="X922" t="str">
            <v>0</v>
          </cell>
          <cell r="Y922" t="str">
            <v>0</v>
          </cell>
          <cell r="Z922" t="str">
            <v>0</v>
          </cell>
          <cell r="AA922" t="str">
            <v>0</v>
          </cell>
          <cell r="AB922" t="str">
            <v>0</v>
          </cell>
          <cell r="AC922" t="str">
            <v>0</v>
          </cell>
          <cell r="AD922" t="str">
            <v>0</v>
          </cell>
          <cell r="AE922" t="str">
            <v>0</v>
          </cell>
          <cell r="AF922" t="str">
            <v>0</v>
          </cell>
          <cell r="AG922" t="str">
            <v>0</v>
          </cell>
        </row>
        <row r="923">
          <cell r="S923" t="str">
            <v>P/R-Admin-Comm</v>
          </cell>
          <cell r="T923" t="str">
            <v>0</v>
          </cell>
          <cell r="U923" t="str">
            <v>0</v>
          </cell>
          <cell r="V923" t="str">
            <v>0</v>
          </cell>
          <cell r="W923" t="str">
            <v>0</v>
          </cell>
          <cell r="X923" t="str">
            <v>0</v>
          </cell>
          <cell r="Y923" t="str">
            <v>0</v>
          </cell>
          <cell r="Z923" t="str">
            <v>0</v>
          </cell>
          <cell r="AA923" t="str">
            <v>0</v>
          </cell>
          <cell r="AB923" t="str">
            <v>0</v>
          </cell>
          <cell r="AC923" t="str">
            <v>0</v>
          </cell>
          <cell r="AD923" t="str">
            <v>0</v>
          </cell>
          <cell r="AE923" t="str">
            <v>0</v>
          </cell>
          <cell r="AF923" t="str">
            <v>0</v>
          </cell>
          <cell r="AG923" t="str">
            <v>0</v>
          </cell>
        </row>
        <row r="924">
          <cell r="S924" t="str">
            <v>P/R-Admin-Bonus</v>
          </cell>
          <cell r="T924" t="str">
            <v>0</v>
          </cell>
          <cell r="U924" t="str">
            <v>0</v>
          </cell>
          <cell r="V924" t="str">
            <v>0</v>
          </cell>
          <cell r="W924" t="str">
            <v>0</v>
          </cell>
          <cell r="X924" t="str">
            <v>0</v>
          </cell>
          <cell r="Y924" t="str">
            <v>0</v>
          </cell>
          <cell r="Z924" t="str">
            <v>0</v>
          </cell>
          <cell r="AA924" t="str">
            <v>0</v>
          </cell>
          <cell r="AB924" t="str">
            <v>0</v>
          </cell>
          <cell r="AC924" t="str">
            <v>0</v>
          </cell>
          <cell r="AD924" t="str">
            <v>0</v>
          </cell>
          <cell r="AE924" t="str">
            <v>0</v>
          </cell>
          <cell r="AF924" t="str">
            <v>0</v>
          </cell>
          <cell r="AG924" t="str">
            <v>0</v>
          </cell>
        </row>
        <row r="925">
          <cell r="S925" t="str">
            <v>P/R-Admin-Overhead</v>
          </cell>
          <cell r="T925" t="str">
            <v>0</v>
          </cell>
          <cell r="U925" t="str">
            <v>0</v>
          </cell>
          <cell r="V925" t="str">
            <v>0</v>
          </cell>
          <cell r="W925" t="str">
            <v>0</v>
          </cell>
          <cell r="X925" t="str">
            <v>0</v>
          </cell>
          <cell r="Y925" t="str">
            <v>0</v>
          </cell>
          <cell r="Z925" t="str">
            <v>0</v>
          </cell>
          <cell r="AA925" t="str">
            <v>0</v>
          </cell>
          <cell r="AB925" t="str">
            <v>0</v>
          </cell>
          <cell r="AC925" t="str">
            <v>0</v>
          </cell>
          <cell r="AD925" t="str">
            <v>0</v>
          </cell>
          <cell r="AE925" t="str">
            <v>0</v>
          </cell>
          <cell r="AF925" t="str">
            <v>0</v>
          </cell>
          <cell r="AG925" t="str">
            <v>0</v>
          </cell>
        </row>
        <row r="926">
          <cell r="S926" t="str">
            <v>P/R-Admin-Insur</v>
          </cell>
          <cell r="T926" t="str">
            <v>0</v>
          </cell>
          <cell r="U926" t="str">
            <v>0</v>
          </cell>
          <cell r="V926" t="str">
            <v>0</v>
          </cell>
          <cell r="W926" t="str">
            <v>0</v>
          </cell>
          <cell r="X926" t="str">
            <v>0</v>
          </cell>
          <cell r="Y926" t="str">
            <v>0</v>
          </cell>
          <cell r="Z926" t="str">
            <v>0</v>
          </cell>
          <cell r="AA926" t="str">
            <v>0</v>
          </cell>
          <cell r="AB926" t="str">
            <v>0</v>
          </cell>
          <cell r="AC926" t="str">
            <v>0</v>
          </cell>
          <cell r="AD926" t="str">
            <v>0</v>
          </cell>
          <cell r="AE926" t="str">
            <v>0</v>
          </cell>
          <cell r="AF926" t="str">
            <v>0</v>
          </cell>
          <cell r="AG926" t="str">
            <v>0</v>
          </cell>
        </row>
        <row r="927">
          <cell r="S927" t="str">
            <v>P/R-Admin-Adj.</v>
          </cell>
          <cell r="T927" t="str">
            <v>0</v>
          </cell>
          <cell r="U927" t="str">
            <v>0</v>
          </cell>
          <cell r="V927" t="str">
            <v>0</v>
          </cell>
          <cell r="W927" t="str">
            <v>0</v>
          </cell>
          <cell r="X927" t="str">
            <v>0</v>
          </cell>
          <cell r="Y927" t="str">
            <v>0</v>
          </cell>
          <cell r="Z927" t="str">
            <v>0</v>
          </cell>
          <cell r="AA927" t="str">
            <v>0</v>
          </cell>
          <cell r="AB927" t="str">
            <v>0</v>
          </cell>
          <cell r="AC927" t="str">
            <v>0</v>
          </cell>
          <cell r="AD927" t="str">
            <v>0</v>
          </cell>
          <cell r="AE927" t="str">
            <v>0</v>
          </cell>
          <cell r="AF927" t="str">
            <v>0</v>
          </cell>
          <cell r="AG927" t="str">
            <v>0</v>
          </cell>
        </row>
        <row r="928">
          <cell r="S928" t="str">
            <v>Comm Maint P/R</v>
          </cell>
          <cell r="T928" t="str">
            <v>0</v>
          </cell>
          <cell r="U928" t="str">
            <v>0</v>
          </cell>
          <cell r="V928" t="str">
            <v>0</v>
          </cell>
          <cell r="W928" t="str">
            <v>0</v>
          </cell>
          <cell r="X928" t="str">
            <v>0</v>
          </cell>
          <cell r="Y928" t="str">
            <v>0</v>
          </cell>
          <cell r="Z928" t="str">
            <v>0</v>
          </cell>
          <cell r="AA928" t="str">
            <v>0</v>
          </cell>
          <cell r="AB928" t="str">
            <v>0</v>
          </cell>
          <cell r="AC928" t="str">
            <v>0</v>
          </cell>
          <cell r="AD928" t="str">
            <v>0</v>
          </cell>
          <cell r="AE928" t="str">
            <v>0</v>
          </cell>
          <cell r="AF928" t="str">
            <v>0</v>
          </cell>
          <cell r="AG928" t="str">
            <v>0</v>
          </cell>
        </row>
        <row r="929">
          <cell r="S929" t="str">
            <v>P/R-Maint-Salary</v>
          </cell>
          <cell r="T929" t="str">
            <v>0</v>
          </cell>
          <cell r="U929" t="str">
            <v>0</v>
          </cell>
          <cell r="V929" t="str">
            <v>0</v>
          </cell>
          <cell r="W929" t="str">
            <v>0</v>
          </cell>
          <cell r="X929" t="str">
            <v>0</v>
          </cell>
          <cell r="Y929" t="str">
            <v>0</v>
          </cell>
          <cell r="Z929" t="str">
            <v>0</v>
          </cell>
          <cell r="AA929" t="str">
            <v>0</v>
          </cell>
          <cell r="AB929" t="str">
            <v>0</v>
          </cell>
          <cell r="AC929" t="str">
            <v>0</v>
          </cell>
          <cell r="AD929" t="str">
            <v>0</v>
          </cell>
          <cell r="AE929" t="str">
            <v>0</v>
          </cell>
          <cell r="AF929" t="str">
            <v>0</v>
          </cell>
          <cell r="AG929" t="str">
            <v>0</v>
          </cell>
        </row>
        <row r="930">
          <cell r="S930" t="str">
            <v>P/R-Maint-OT</v>
          </cell>
          <cell r="T930" t="str">
            <v>0</v>
          </cell>
          <cell r="U930" t="str">
            <v>0</v>
          </cell>
          <cell r="V930" t="str">
            <v>0</v>
          </cell>
          <cell r="W930" t="str">
            <v>0</v>
          </cell>
          <cell r="X930" t="str">
            <v>0</v>
          </cell>
          <cell r="Y930" t="str">
            <v>0</v>
          </cell>
          <cell r="Z930" t="str">
            <v>0</v>
          </cell>
          <cell r="AA930" t="str">
            <v>0</v>
          </cell>
          <cell r="AB930" t="str">
            <v>0</v>
          </cell>
          <cell r="AC930" t="str">
            <v>0</v>
          </cell>
          <cell r="AD930" t="str">
            <v>0</v>
          </cell>
          <cell r="AE930" t="str">
            <v>0</v>
          </cell>
          <cell r="AF930" t="str">
            <v>0</v>
          </cell>
          <cell r="AG930" t="str">
            <v>0</v>
          </cell>
        </row>
        <row r="931">
          <cell r="S931" t="str">
            <v>P/R-Maint-Comm</v>
          </cell>
          <cell r="T931" t="str">
            <v>0</v>
          </cell>
          <cell r="U931" t="str">
            <v>0</v>
          </cell>
          <cell r="V931" t="str">
            <v>0</v>
          </cell>
          <cell r="W931" t="str">
            <v>0</v>
          </cell>
          <cell r="X931" t="str">
            <v>0</v>
          </cell>
          <cell r="Y931" t="str">
            <v>0</v>
          </cell>
          <cell r="Z931" t="str">
            <v>0</v>
          </cell>
          <cell r="AA931" t="str">
            <v>0</v>
          </cell>
          <cell r="AB931" t="str">
            <v>0</v>
          </cell>
          <cell r="AC931" t="str">
            <v>0</v>
          </cell>
          <cell r="AD931" t="str">
            <v>0</v>
          </cell>
          <cell r="AE931" t="str">
            <v>0</v>
          </cell>
          <cell r="AF931" t="str">
            <v>0</v>
          </cell>
          <cell r="AG931" t="str">
            <v>0</v>
          </cell>
        </row>
        <row r="932">
          <cell r="S932" t="str">
            <v>P/R-Maint-Bonus</v>
          </cell>
          <cell r="T932" t="str">
            <v>0</v>
          </cell>
          <cell r="U932" t="str">
            <v>0</v>
          </cell>
          <cell r="V932" t="str">
            <v>0</v>
          </cell>
          <cell r="W932" t="str">
            <v>0</v>
          </cell>
          <cell r="X932" t="str">
            <v>0</v>
          </cell>
          <cell r="Y932" t="str">
            <v>0</v>
          </cell>
          <cell r="Z932" t="str">
            <v>0</v>
          </cell>
          <cell r="AA932" t="str">
            <v>0</v>
          </cell>
          <cell r="AB932" t="str">
            <v>0</v>
          </cell>
          <cell r="AC932" t="str">
            <v>0</v>
          </cell>
          <cell r="AD932" t="str">
            <v>0</v>
          </cell>
          <cell r="AE932" t="str">
            <v>0</v>
          </cell>
          <cell r="AF932" t="str">
            <v>0</v>
          </cell>
          <cell r="AG932" t="str">
            <v>0</v>
          </cell>
        </row>
        <row r="933">
          <cell r="S933" t="str">
            <v>P/R-Maint-Overhead</v>
          </cell>
          <cell r="T933" t="str">
            <v>0</v>
          </cell>
          <cell r="U933" t="str">
            <v>0</v>
          </cell>
          <cell r="V933" t="str">
            <v>0</v>
          </cell>
          <cell r="W933" t="str">
            <v>0</v>
          </cell>
          <cell r="X933" t="str">
            <v>0</v>
          </cell>
          <cell r="Y933" t="str">
            <v>0</v>
          </cell>
          <cell r="Z933" t="str">
            <v>0</v>
          </cell>
          <cell r="AA933" t="str">
            <v>0</v>
          </cell>
          <cell r="AB933" t="str">
            <v>0</v>
          </cell>
          <cell r="AC933" t="str">
            <v>0</v>
          </cell>
          <cell r="AD933" t="str">
            <v>0</v>
          </cell>
          <cell r="AE933" t="str">
            <v>0</v>
          </cell>
          <cell r="AF933" t="str">
            <v>0</v>
          </cell>
          <cell r="AG933" t="str">
            <v>0</v>
          </cell>
        </row>
        <row r="934">
          <cell r="S934" t="str">
            <v>P/R-Maint-Insur</v>
          </cell>
          <cell r="T934" t="str">
            <v>0</v>
          </cell>
          <cell r="U934" t="str">
            <v>0</v>
          </cell>
          <cell r="V934" t="str">
            <v>0</v>
          </cell>
          <cell r="W934" t="str">
            <v>0</v>
          </cell>
          <cell r="X934" t="str">
            <v>0</v>
          </cell>
          <cell r="Y934" t="str">
            <v>0</v>
          </cell>
          <cell r="Z934" t="str">
            <v>0</v>
          </cell>
          <cell r="AA934" t="str">
            <v>0</v>
          </cell>
          <cell r="AB934" t="str">
            <v>0</v>
          </cell>
          <cell r="AC934" t="str">
            <v>0</v>
          </cell>
          <cell r="AD934" t="str">
            <v>0</v>
          </cell>
          <cell r="AE934" t="str">
            <v>0</v>
          </cell>
          <cell r="AF934" t="str">
            <v>0</v>
          </cell>
          <cell r="AG934" t="str">
            <v>0</v>
          </cell>
        </row>
        <row r="935">
          <cell r="S935" t="str">
            <v>P/R-Maint-Adj.</v>
          </cell>
          <cell r="T935" t="str">
            <v>0</v>
          </cell>
          <cell r="U935" t="str">
            <v>0</v>
          </cell>
          <cell r="V935" t="str">
            <v>0</v>
          </cell>
          <cell r="W935" t="str">
            <v>0</v>
          </cell>
          <cell r="X935" t="str">
            <v>0</v>
          </cell>
          <cell r="Y935" t="str">
            <v>0</v>
          </cell>
          <cell r="Z935" t="str">
            <v>0</v>
          </cell>
          <cell r="AA935" t="str">
            <v>0</v>
          </cell>
          <cell r="AB935" t="str">
            <v>0</v>
          </cell>
          <cell r="AC935" t="str">
            <v>0</v>
          </cell>
          <cell r="AD935" t="str">
            <v>0</v>
          </cell>
          <cell r="AE935" t="str">
            <v>0</v>
          </cell>
          <cell r="AF935" t="str">
            <v>0</v>
          </cell>
          <cell r="AG935" t="str">
            <v>0</v>
          </cell>
        </row>
        <row r="936">
          <cell r="S936" t="str">
            <v>Comm Security P/R</v>
          </cell>
          <cell r="T936" t="str">
            <v>0</v>
          </cell>
          <cell r="U936" t="str">
            <v>0</v>
          </cell>
          <cell r="V936" t="str">
            <v>0</v>
          </cell>
          <cell r="W936" t="str">
            <v>0</v>
          </cell>
          <cell r="X936" t="str">
            <v>0</v>
          </cell>
          <cell r="Y936" t="str">
            <v>0</v>
          </cell>
          <cell r="Z936" t="str">
            <v>0</v>
          </cell>
          <cell r="AA936" t="str">
            <v>0</v>
          </cell>
          <cell r="AB936" t="str">
            <v>0</v>
          </cell>
          <cell r="AC936" t="str">
            <v>0</v>
          </cell>
          <cell r="AD936" t="str">
            <v>0</v>
          </cell>
          <cell r="AE936" t="str">
            <v>0</v>
          </cell>
          <cell r="AF936" t="str">
            <v>0</v>
          </cell>
          <cell r="AG936" t="str">
            <v>0</v>
          </cell>
        </row>
        <row r="937">
          <cell r="S937" t="str">
            <v>P/R-Security-Salary</v>
          </cell>
          <cell r="T937" t="str">
            <v>0</v>
          </cell>
          <cell r="U937" t="str">
            <v>0</v>
          </cell>
          <cell r="V937" t="str">
            <v>0</v>
          </cell>
          <cell r="W937" t="str">
            <v>0</v>
          </cell>
          <cell r="X937" t="str">
            <v>0</v>
          </cell>
          <cell r="Y937" t="str">
            <v>0</v>
          </cell>
          <cell r="Z937" t="str">
            <v>0</v>
          </cell>
          <cell r="AA937" t="str">
            <v>0</v>
          </cell>
          <cell r="AB937" t="str">
            <v>0</v>
          </cell>
          <cell r="AC937" t="str">
            <v>0</v>
          </cell>
          <cell r="AD937" t="str">
            <v>0</v>
          </cell>
          <cell r="AE937" t="str">
            <v>0</v>
          </cell>
          <cell r="AF937" t="str">
            <v>0</v>
          </cell>
          <cell r="AG937" t="str">
            <v>0</v>
          </cell>
        </row>
        <row r="938">
          <cell r="S938" t="str">
            <v>P/R-Security-OT</v>
          </cell>
          <cell r="T938" t="str">
            <v>0</v>
          </cell>
          <cell r="U938" t="str">
            <v>0</v>
          </cell>
          <cell r="V938" t="str">
            <v>0</v>
          </cell>
          <cell r="W938" t="str">
            <v>0</v>
          </cell>
          <cell r="X938" t="str">
            <v>0</v>
          </cell>
          <cell r="Y938" t="str">
            <v>0</v>
          </cell>
          <cell r="Z938" t="str">
            <v>0</v>
          </cell>
          <cell r="AA938" t="str">
            <v>0</v>
          </cell>
          <cell r="AB938" t="str">
            <v>0</v>
          </cell>
          <cell r="AC938" t="str">
            <v>0</v>
          </cell>
          <cell r="AD938" t="str">
            <v>0</v>
          </cell>
          <cell r="AE938" t="str">
            <v>0</v>
          </cell>
          <cell r="AF938" t="str">
            <v>0</v>
          </cell>
          <cell r="AG938" t="str">
            <v>0</v>
          </cell>
        </row>
        <row r="939">
          <cell r="S939" t="str">
            <v>P/R-Security-Comm</v>
          </cell>
          <cell r="T939" t="str">
            <v>0</v>
          </cell>
          <cell r="U939" t="str">
            <v>0</v>
          </cell>
          <cell r="V939" t="str">
            <v>0</v>
          </cell>
          <cell r="W939" t="str">
            <v>0</v>
          </cell>
          <cell r="X939" t="str">
            <v>0</v>
          </cell>
          <cell r="Y939" t="str">
            <v>0</v>
          </cell>
          <cell r="Z939" t="str">
            <v>0</v>
          </cell>
          <cell r="AA939" t="str">
            <v>0</v>
          </cell>
          <cell r="AB939" t="str">
            <v>0</v>
          </cell>
          <cell r="AC939" t="str">
            <v>0</v>
          </cell>
          <cell r="AD939" t="str">
            <v>0</v>
          </cell>
          <cell r="AE939" t="str">
            <v>0</v>
          </cell>
          <cell r="AF939" t="str">
            <v>0</v>
          </cell>
          <cell r="AG939" t="str">
            <v>0</v>
          </cell>
        </row>
        <row r="940">
          <cell r="S940" t="str">
            <v>P/R-Security-Bonus</v>
          </cell>
          <cell r="T940" t="str">
            <v>0</v>
          </cell>
          <cell r="U940" t="str">
            <v>0</v>
          </cell>
          <cell r="V940" t="str">
            <v>0</v>
          </cell>
          <cell r="W940" t="str">
            <v>0</v>
          </cell>
          <cell r="X940" t="str">
            <v>0</v>
          </cell>
          <cell r="Y940" t="str">
            <v>0</v>
          </cell>
          <cell r="Z940" t="str">
            <v>0</v>
          </cell>
          <cell r="AA940" t="str">
            <v>0</v>
          </cell>
          <cell r="AB940" t="str">
            <v>0</v>
          </cell>
          <cell r="AC940" t="str">
            <v>0</v>
          </cell>
          <cell r="AD940" t="str">
            <v>0</v>
          </cell>
          <cell r="AE940" t="str">
            <v>0</v>
          </cell>
          <cell r="AF940" t="str">
            <v>0</v>
          </cell>
          <cell r="AG940" t="str">
            <v>0</v>
          </cell>
        </row>
        <row r="941">
          <cell r="S941" t="str">
            <v>P/R-Security-Overhead</v>
          </cell>
          <cell r="T941" t="str">
            <v>0</v>
          </cell>
          <cell r="U941" t="str">
            <v>0</v>
          </cell>
          <cell r="V941" t="str">
            <v>0</v>
          </cell>
          <cell r="W941" t="str">
            <v>0</v>
          </cell>
          <cell r="X941" t="str">
            <v>0</v>
          </cell>
          <cell r="Y941" t="str">
            <v>0</v>
          </cell>
          <cell r="Z941" t="str">
            <v>0</v>
          </cell>
          <cell r="AA941" t="str">
            <v>0</v>
          </cell>
          <cell r="AB941" t="str">
            <v>0</v>
          </cell>
          <cell r="AC941" t="str">
            <v>0</v>
          </cell>
          <cell r="AD941" t="str">
            <v>0</v>
          </cell>
          <cell r="AE941" t="str">
            <v>0</v>
          </cell>
          <cell r="AF941" t="str">
            <v>0</v>
          </cell>
          <cell r="AG941" t="str">
            <v>0</v>
          </cell>
        </row>
        <row r="942">
          <cell r="S942" t="str">
            <v>P/R-Security-Insur</v>
          </cell>
          <cell r="T942" t="str">
            <v>0</v>
          </cell>
          <cell r="U942" t="str">
            <v>0</v>
          </cell>
          <cell r="V942" t="str">
            <v>0</v>
          </cell>
          <cell r="W942" t="str">
            <v>0</v>
          </cell>
          <cell r="X942" t="str">
            <v>0</v>
          </cell>
          <cell r="Y942" t="str">
            <v>0</v>
          </cell>
          <cell r="Z942" t="str">
            <v>0</v>
          </cell>
          <cell r="AA942" t="str">
            <v>0</v>
          </cell>
          <cell r="AB942" t="str">
            <v>0</v>
          </cell>
          <cell r="AC942" t="str">
            <v>0</v>
          </cell>
          <cell r="AD942" t="str">
            <v>0</v>
          </cell>
          <cell r="AE942" t="str">
            <v>0</v>
          </cell>
          <cell r="AF942" t="str">
            <v>0</v>
          </cell>
          <cell r="AG942" t="str">
            <v>0</v>
          </cell>
        </row>
        <row r="943">
          <cell r="S943" t="str">
            <v>P/R-Security-Adj.</v>
          </cell>
          <cell r="T943" t="str">
            <v>0</v>
          </cell>
          <cell r="U943" t="str">
            <v>0</v>
          </cell>
          <cell r="V943" t="str">
            <v>0</v>
          </cell>
          <cell r="W943" t="str">
            <v>0</v>
          </cell>
          <cell r="X943" t="str">
            <v>0</v>
          </cell>
          <cell r="Y943" t="str">
            <v>0</v>
          </cell>
          <cell r="Z943" t="str">
            <v>0</v>
          </cell>
          <cell r="AA943" t="str">
            <v>0</v>
          </cell>
          <cell r="AB943" t="str">
            <v>0</v>
          </cell>
          <cell r="AC943" t="str">
            <v>0</v>
          </cell>
          <cell r="AD943" t="str">
            <v>0</v>
          </cell>
          <cell r="AE943" t="str">
            <v>0</v>
          </cell>
          <cell r="AF943" t="str">
            <v>0</v>
          </cell>
          <cell r="AG943" t="str">
            <v>0</v>
          </cell>
        </row>
        <row r="944">
          <cell r="S944" t="str">
            <v>Leasing Consultant Salary</v>
          </cell>
          <cell r="T944" t="str">
            <v>0</v>
          </cell>
          <cell r="U944" t="str">
            <v>0</v>
          </cell>
          <cell r="V944" t="str">
            <v>0</v>
          </cell>
          <cell r="W944" t="str">
            <v>0</v>
          </cell>
          <cell r="X944" t="str">
            <v>0</v>
          </cell>
          <cell r="Y944" t="str">
            <v>0</v>
          </cell>
          <cell r="Z944" t="str">
            <v>0</v>
          </cell>
          <cell r="AA944" t="str">
            <v>0</v>
          </cell>
          <cell r="AB944" t="str">
            <v>0</v>
          </cell>
          <cell r="AC944" t="str">
            <v>0</v>
          </cell>
          <cell r="AD944" t="str">
            <v>0</v>
          </cell>
          <cell r="AE944" t="str">
            <v>0</v>
          </cell>
          <cell r="AF944" t="str">
            <v>0</v>
          </cell>
          <cell r="AG944" t="str">
            <v>0</v>
          </cell>
        </row>
        <row r="945">
          <cell r="S945" t="str">
            <v>P/R Leasing Consultant-Salary</v>
          </cell>
          <cell r="T945">
            <v>3886.56</v>
          </cell>
          <cell r="U945">
            <v>2657.34</v>
          </cell>
          <cell r="V945">
            <v>2570.4</v>
          </cell>
          <cell r="W945">
            <v>2161.21</v>
          </cell>
          <cell r="X945">
            <v>2839.4</v>
          </cell>
          <cell r="Y945">
            <v>2736.33</v>
          </cell>
          <cell r="Z945">
            <v>3963.32</v>
          </cell>
          <cell r="AA945">
            <v>2405.11</v>
          </cell>
          <cell r="AB945">
            <v>2371.33</v>
          </cell>
          <cell r="AC945">
            <v>2570.04</v>
          </cell>
          <cell r="AD945">
            <v>2934.11</v>
          </cell>
          <cell r="AE945">
            <v>2132.6999999999998</v>
          </cell>
          <cell r="AF945">
            <v>33227.85</v>
          </cell>
          <cell r="AG945" t="str">
            <v>0</v>
          </cell>
        </row>
        <row r="946">
          <cell r="S946" t="str">
            <v>P/R Leasing Consultant-OT</v>
          </cell>
          <cell r="T946">
            <v>209.79</v>
          </cell>
          <cell r="U946">
            <v>357.75</v>
          </cell>
          <cell r="V946">
            <v>7.02</v>
          </cell>
          <cell r="W946" t="str">
            <v>0</v>
          </cell>
          <cell r="X946">
            <v>87.76</v>
          </cell>
          <cell r="Y946">
            <v>56.87</v>
          </cell>
          <cell r="Z946">
            <v>276.07</v>
          </cell>
          <cell r="AA946">
            <v>722.93</v>
          </cell>
          <cell r="AB946">
            <v>186.84</v>
          </cell>
          <cell r="AC946">
            <v>361.53</v>
          </cell>
          <cell r="AD946">
            <v>483.15</v>
          </cell>
          <cell r="AE946">
            <v>262.17</v>
          </cell>
          <cell r="AF946">
            <v>3011.88</v>
          </cell>
          <cell r="AG946" t="str">
            <v>0</v>
          </cell>
        </row>
        <row r="947">
          <cell r="S947" t="str">
            <v>P/R Leasing Consultant-Comm</v>
          </cell>
          <cell r="T947">
            <v>1025</v>
          </cell>
          <cell r="U947">
            <v>1440</v>
          </cell>
          <cell r="V947">
            <v>1395</v>
          </cell>
          <cell r="W947">
            <v>855</v>
          </cell>
          <cell r="X947">
            <v>908</v>
          </cell>
          <cell r="Y947">
            <v>1305</v>
          </cell>
          <cell r="Z947">
            <v>1123</v>
          </cell>
          <cell r="AA947">
            <v>792</v>
          </cell>
          <cell r="AB947">
            <v>1865</v>
          </cell>
          <cell r="AC947">
            <v>1408</v>
          </cell>
          <cell r="AD947">
            <v>1413</v>
          </cell>
          <cell r="AE947">
            <v>1375</v>
          </cell>
          <cell r="AF947">
            <v>14904</v>
          </cell>
          <cell r="AG947" t="str">
            <v>0</v>
          </cell>
        </row>
        <row r="948">
          <cell r="S948" t="str">
            <v>P/R Leasing Consultant-Bonus</v>
          </cell>
          <cell r="T948" t="str">
            <v>0</v>
          </cell>
          <cell r="U948" t="str">
            <v>0</v>
          </cell>
          <cell r="V948" t="str">
            <v>0</v>
          </cell>
          <cell r="W948" t="str">
            <v>0</v>
          </cell>
          <cell r="X948" t="str">
            <v>0</v>
          </cell>
          <cell r="Y948" t="str">
            <v>0</v>
          </cell>
          <cell r="Z948" t="str">
            <v>0</v>
          </cell>
          <cell r="AA948" t="str">
            <v>0</v>
          </cell>
          <cell r="AB948" t="str">
            <v>0</v>
          </cell>
          <cell r="AC948" t="str">
            <v>0</v>
          </cell>
          <cell r="AD948" t="str">
            <v>0</v>
          </cell>
          <cell r="AE948" t="str">
            <v>0</v>
          </cell>
          <cell r="AF948" t="str">
            <v>0</v>
          </cell>
          <cell r="AG948" t="str">
            <v>0</v>
          </cell>
        </row>
        <row r="949">
          <cell r="S949" t="str">
            <v>P/R Leasing Consultant-Overhead</v>
          </cell>
          <cell r="T949">
            <v>502.58</v>
          </cell>
          <cell r="U949">
            <v>435.48</v>
          </cell>
          <cell r="V949">
            <v>428.31</v>
          </cell>
          <cell r="W949">
            <v>281.61</v>
          </cell>
          <cell r="X949">
            <v>351.79</v>
          </cell>
          <cell r="Y949">
            <v>373.55</v>
          </cell>
          <cell r="Z949">
            <v>485.19</v>
          </cell>
          <cell r="AA949">
            <v>309.36</v>
          </cell>
          <cell r="AB949">
            <v>370.91</v>
          </cell>
          <cell r="AC949">
            <v>375.55</v>
          </cell>
          <cell r="AD949">
            <v>437.26</v>
          </cell>
          <cell r="AE949">
            <v>338.07</v>
          </cell>
          <cell r="AF949">
            <v>4689.66</v>
          </cell>
          <cell r="AG949" t="str">
            <v>0</v>
          </cell>
        </row>
        <row r="950">
          <cell r="S950" t="str">
            <v>P/R Leasing Consultant-Insur</v>
          </cell>
          <cell r="T950">
            <v>839</v>
          </cell>
          <cell r="U950">
            <v>666</v>
          </cell>
          <cell r="V950">
            <v>666</v>
          </cell>
          <cell r="W950">
            <v>214</v>
          </cell>
          <cell r="X950">
            <v>321</v>
          </cell>
          <cell r="Y950">
            <v>428</v>
          </cell>
          <cell r="Z950">
            <v>642</v>
          </cell>
          <cell r="AA950">
            <v>428</v>
          </cell>
          <cell r="AB950">
            <v>321</v>
          </cell>
          <cell r="AC950">
            <v>321</v>
          </cell>
          <cell r="AD950">
            <v>428</v>
          </cell>
          <cell r="AE950">
            <v>321</v>
          </cell>
          <cell r="AF950">
            <v>5595</v>
          </cell>
          <cell r="AG950" t="str">
            <v>0</v>
          </cell>
        </row>
        <row r="951">
          <cell r="S951" t="str">
            <v>P/R Leasing Consultant-Adj.</v>
          </cell>
          <cell r="T951" t="str">
            <v>0</v>
          </cell>
          <cell r="U951">
            <v>88.41</v>
          </cell>
          <cell r="V951" t="str">
            <v>0</v>
          </cell>
          <cell r="W951" t="str">
            <v>0</v>
          </cell>
          <cell r="X951" t="str">
            <v>0</v>
          </cell>
          <cell r="Y951" t="str">
            <v>0</v>
          </cell>
          <cell r="Z951" t="str">
            <v>0</v>
          </cell>
          <cell r="AA951" t="str">
            <v>0</v>
          </cell>
          <cell r="AB951" t="str">
            <v>0</v>
          </cell>
          <cell r="AC951" t="str">
            <v>0</v>
          </cell>
          <cell r="AD951" t="str">
            <v>0</v>
          </cell>
          <cell r="AE951" t="str">
            <v>0</v>
          </cell>
          <cell r="AF951">
            <v>88.41</v>
          </cell>
          <cell r="AG951" t="str">
            <v>0</v>
          </cell>
        </row>
        <row r="952">
          <cell r="S952" t="str">
            <v>Group Sales P/R</v>
          </cell>
          <cell r="T952" t="str">
            <v>0</v>
          </cell>
          <cell r="U952" t="str">
            <v>0</v>
          </cell>
          <cell r="V952" t="str">
            <v>0</v>
          </cell>
          <cell r="W952" t="str">
            <v>0</v>
          </cell>
          <cell r="X952" t="str">
            <v>0</v>
          </cell>
          <cell r="Y952" t="str">
            <v>0</v>
          </cell>
          <cell r="Z952" t="str">
            <v>0</v>
          </cell>
          <cell r="AA952" t="str">
            <v>0</v>
          </cell>
          <cell r="AB952" t="str">
            <v>0</v>
          </cell>
          <cell r="AC952" t="str">
            <v>0</v>
          </cell>
          <cell r="AD952" t="str">
            <v>0</v>
          </cell>
          <cell r="AE952" t="str">
            <v>0</v>
          </cell>
          <cell r="AF952" t="str">
            <v>0</v>
          </cell>
          <cell r="AG952" t="str">
            <v>0</v>
          </cell>
        </row>
        <row r="953">
          <cell r="S953" t="str">
            <v>P/R Group Sales-Salary</v>
          </cell>
          <cell r="T953" t="str">
            <v>0</v>
          </cell>
          <cell r="U953" t="str">
            <v>0</v>
          </cell>
          <cell r="V953" t="str">
            <v>0</v>
          </cell>
          <cell r="W953" t="str">
            <v>0</v>
          </cell>
          <cell r="X953" t="str">
            <v>0</v>
          </cell>
          <cell r="Y953" t="str">
            <v>0</v>
          </cell>
          <cell r="Z953" t="str">
            <v>0</v>
          </cell>
          <cell r="AA953" t="str">
            <v>0</v>
          </cell>
          <cell r="AB953" t="str">
            <v>0</v>
          </cell>
          <cell r="AC953" t="str">
            <v>0</v>
          </cell>
          <cell r="AD953" t="str">
            <v>0</v>
          </cell>
          <cell r="AE953" t="str">
            <v>0</v>
          </cell>
          <cell r="AF953" t="str">
            <v>0</v>
          </cell>
          <cell r="AG953" t="str">
            <v>0</v>
          </cell>
        </row>
        <row r="954">
          <cell r="S954" t="str">
            <v>P/R Group Sales-OT</v>
          </cell>
          <cell r="T954" t="str">
            <v>0</v>
          </cell>
          <cell r="U954" t="str">
            <v>0</v>
          </cell>
          <cell r="V954" t="str">
            <v>0</v>
          </cell>
          <cell r="W954" t="str">
            <v>0</v>
          </cell>
          <cell r="X954" t="str">
            <v>0</v>
          </cell>
          <cell r="Y954" t="str">
            <v>0</v>
          </cell>
          <cell r="Z954" t="str">
            <v>0</v>
          </cell>
          <cell r="AA954" t="str">
            <v>0</v>
          </cell>
          <cell r="AB954" t="str">
            <v>0</v>
          </cell>
          <cell r="AC954" t="str">
            <v>0</v>
          </cell>
          <cell r="AD954" t="str">
            <v>0</v>
          </cell>
          <cell r="AE954" t="str">
            <v>0</v>
          </cell>
          <cell r="AF954" t="str">
            <v>0</v>
          </cell>
          <cell r="AG954" t="str">
            <v>0</v>
          </cell>
        </row>
        <row r="955">
          <cell r="S955" t="str">
            <v>P/R Group Sales-Comm</v>
          </cell>
          <cell r="T955" t="str">
            <v>0</v>
          </cell>
          <cell r="U955" t="str">
            <v>0</v>
          </cell>
          <cell r="V955" t="str">
            <v>0</v>
          </cell>
          <cell r="W955" t="str">
            <v>0</v>
          </cell>
          <cell r="X955" t="str">
            <v>0</v>
          </cell>
          <cell r="Y955" t="str">
            <v>0</v>
          </cell>
          <cell r="Z955" t="str">
            <v>0</v>
          </cell>
          <cell r="AA955" t="str">
            <v>0</v>
          </cell>
          <cell r="AB955" t="str">
            <v>0</v>
          </cell>
          <cell r="AC955" t="str">
            <v>0</v>
          </cell>
          <cell r="AD955" t="str">
            <v>0</v>
          </cell>
          <cell r="AE955" t="str">
            <v>0</v>
          </cell>
          <cell r="AF955" t="str">
            <v>0</v>
          </cell>
          <cell r="AG955" t="str">
            <v>0</v>
          </cell>
        </row>
        <row r="956">
          <cell r="S956" t="str">
            <v>P/R Group Sales-Bonus</v>
          </cell>
          <cell r="T956" t="str">
            <v>0</v>
          </cell>
          <cell r="U956" t="str">
            <v>0</v>
          </cell>
          <cell r="V956" t="str">
            <v>0</v>
          </cell>
          <cell r="W956" t="str">
            <v>0</v>
          </cell>
          <cell r="X956" t="str">
            <v>0</v>
          </cell>
          <cell r="Y956" t="str">
            <v>0</v>
          </cell>
          <cell r="Z956" t="str">
            <v>0</v>
          </cell>
          <cell r="AA956" t="str">
            <v>0</v>
          </cell>
          <cell r="AB956" t="str">
            <v>0</v>
          </cell>
          <cell r="AC956" t="str">
            <v>0</v>
          </cell>
          <cell r="AD956" t="str">
            <v>0</v>
          </cell>
          <cell r="AE956" t="str">
            <v>0</v>
          </cell>
          <cell r="AF956" t="str">
            <v>0</v>
          </cell>
          <cell r="AG956" t="str">
            <v>0</v>
          </cell>
        </row>
        <row r="957">
          <cell r="S957" t="str">
            <v>P/R Group Sales-Overhead</v>
          </cell>
          <cell r="T957" t="str">
            <v>0</v>
          </cell>
          <cell r="U957" t="str">
            <v>0</v>
          </cell>
          <cell r="V957" t="str">
            <v>0</v>
          </cell>
          <cell r="W957" t="str">
            <v>0</v>
          </cell>
          <cell r="X957" t="str">
            <v>0</v>
          </cell>
          <cell r="Y957" t="str">
            <v>0</v>
          </cell>
          <cell r="Z957" t="str">
            <v>0</v>
          </cell>
          <cell r="AA957" t="str">
            <v>0</v>
          </cell>
          <cell r="AB957" t="str">
            <v>0</v>
          </cell>
          <cell r="AC957" t="str">
            <v>0</v>
          </cell>
          <cell r="AD957" t="str">
            <v>0</v>
          </cell>
          <cell r="AE957" t="str">
            <v>0</v>
          </cell>
          <cell r="AF957" t="str">
            <v>0</v>
          </cell>
          <cell r="AG957" t="str">
            <v>0</v>
          </cell>
        </row>
        <row r="958">
          <cell r="S958" t="str">
            <v>P/R Group Sales-Insur</v>
          </cell>
          <cell r="T958" t="str">
            <v>0</v>
          </cell>
          <cell r="U958" t="str">
            <v>0</v>
          </cell>
          <cell r="V958" t="str">
            <v>0</v>
          </cell>
          <cell r="W958" t="str">
            <v>0</v>
          </cell>
          <cell r="X958" t="str">
            <v>0</v>
          </cell>
          <cell r="Y958" t="str">
            <v>0</v>
          </cell>
          <cell r="Z958" t="str">
            <v>0</v>
          </cell>
          <cell r="AA958" t="str">
            <v>0</v>
          </cell>
          <cell r="AB958" t="str">
            <v>0</v>
          </cell>
          <cell r="AC958" t="str">
            <v>0</v>
          </cell>
          <cell r="AD958" t="str">
            <v>0</v>
          </cell>
          <cell r="AE958" t="str">
            <v>0</v>
          </cell>
          <cell r="AF958" t="str">
            <v>0</v>
          </cell>
          <cell r="AG958" t="str">
            <v>0</v>
          </cell>
        </row>
        <row r="959">
          <cell r="S959" t="str">
            <v>P/R Group Sales-Adj</v>
          </cell>
          <cell r="T959" t="str">
            <v>0</v>
          </cell>
          <cell r="U959" t="str">
            <v>0</v>
          </cell>
          <cell r="V959" t="str">
            <v>0</v>
          </cell>
          <cell r="W959" t="str">
            <v>0</v>
          </cell>
          <cell r="X959" t="str">
            <v>0</v>
          </cell>
          <cell r="Y959" t="str">
            <v>0</v>
          </cell>
          <cell r="Z959" t="str">
            <v>0</v>
          </cell>
          <cell r="AA959" t="str">
            <v>0</v>
          </cell>
          <cell r="AB959" t="str">
            <v>0</v>
          </cell>
          <cell r="AC959" t="str">
            <v>0</v>
          </cell>
          <cell r="AD959" t="str">
            <v>0</v>
          </cell>
          <cell r="AE959" t="str">
            <v>0</v>
          </cell>
          <cell r="AF959" t="str">
            <v>0</v>
          </cell>
          <cell r="AG959" t="str">
            <v>0</v>
          </cell>
        </row>
        <row r="960">
          <cell r="S960" t="str">
            <v>Resident Act-P/R</v>
          </cell>
          <cell r="T960" t="str">
            <v>0</v>
          </cell>
          <cell r="U960" t="str">
            <v>0</v>
          </cell>
          <cell r="V960" t="str">
            <v>0</v>
          </cell>
          <cell r="W960" t="str">
            <v>0</v>
          </cell>
          <cell r="X960" t="str">
            <v>0</v>
          </cell>
          <cell r="Y960" t="str">
            <v>0</v>
          </cell>
          <cell r="Z960" t="str">
            <v>0</v>
          </cell>
          <cell r="AA960" t="str">
            <v>0</v>
          </cell>
          <cell r="AB960" t="str">
            <v>0</v>
          </cell>
          <cell r="AC960" t="str">
            <v>0</v>
          </cell>
          <cell r="AD960" t="str">
            <v>0</v>
          </cell>
          <cell r="AE960" t="str">
            <v>0</v>
          </cell>
          <cell r="AF960" t="str">
            <v>0</v>
          </cell>
          <cell r="AG960" t="str">
            <v>0</v>
          </cell>
        </row>
        <row r="961">
          <cell r="S961" t="str">
            <v>P/R Res Act-Salary</v>
          </cell>
          <cell r="T961" t="str">
            <v>0</v>
          </cell>
          <cell r="U961" t="str">
            <v>0</v>
          </cell>
          <cell r="V961" t="str">
            <v>0</v>
          </cell>
          <cell r="W961" t="str">
            <v>0</v>
          </cell>
          <cell r="X961" t="str">
            <v>0</v>
          </cell>
          <cell r="Y961" t="str">
            <v>0</v>
          </cell>
          <cell r="Z961" t="str">
            <v>0</v>
          </cell>
          <cell r="AA961" t="str">
            <v>0</v>
          </cell>
          <cell r="AB961" t="str">
            <v>0</v>
          </cell>
          <cell r="AC961" t="str">
            <v>0</v>
          </cell>
          <cell r="AD961" t="str">
            <v>0</v>
          </cell>
          <cell r="AE961" t="str">
            <v>0</v>
          </cell>
          <cell r="AF961" t="str">
            <v>0</v>
          </cell>
          <cell r="AG961" t="str">
            <v>0</v>
          </cell>
        </row>
        <row r="962">
          <cell r="S962" t="str">
            <v>P/R Res Act-OT</v>
          </cell>
          <cell r="T962" t="str">
            <v>0</v>
          </cell>
          <cell r="U962" t="str">
            <v>0</v>
          </cell>
          <cell r="V962" t="str">
            <v>0</v>
          </cell>
          <cell r="W962" t="str">
            <v>0</v>
          </cell>
          <cell r="X962" t="str">
            <v>0</v>
          </cell>
          <cell r="Y962" t="str">
            <v>0</v>
          </cell>
          <cell r="Z962" t="str">
            <v>0</v>
          </cell>
          <cell r="AA962" t="str">
            <v>0</v>
          </cell>
          <cell r="AB962" t="str">
            <v>0</v>
          </cell>
          <cell r="AC962" t="str">
            <v>0</v>
          </cell>
          <cell r="AD962" t="str">
            <v>0</v>
          </cell>
          <cell r="AE962" t="str">
            <v>0</v>
          </cell>
          <cell r="AF962" t="str">
            <v>0</v>
          </cell>
          <cell r="AG962" t="str">
            <v>0</v>
          </cell>
        </row>
        <row r="963">
          <cell r="S963" t="str">
            <v>P/R Res Act-Comm</v>
          </cell>
          <cell r="T963" t="str">
            <v>0</v>
          </cell>
          <cell r="U963" t="str">
            <v>0</v>
          </cell>
          <cell r="V963" t="str">
            <v>0</v>
          </cell>
          <cell r="W963" t="str">
            <v>0</v>
          </cell>
          <cell r="X963" t="str">
            <v>0</v>
          </cell>
          <cell r="Y963" t="str">
            <v>0</v>
          </cell>
          <cell r="Z963" t="str">
            <v>0</v>
          </cell>
          <cell r="AA963" t="str">
            <v>0</v>
          </cell>
          <cell r="AB963" t="str">
            <v>0</v>
          </cell>
          <cell r="AC963" t="str">
            <v>0</v>
          </cell>
          <cell r="AD963" t="str">
            <v>0</v>
          </cell>
          <cell r="AE963" t="str">
            <v>0</v>
          </cell>
          <cell r="AF963" t="str">
            <v>0</v>
          </cell>
          <cell r="AG963" t="str">
            <v>0</v>
          </cell>
        </row>
        <row r="964">
          <cell r="S964" t="str">
            <v>P/R Res Act-Bonus</v>
          </cell>
          <cell r="T964" t="str">
            <v>0</v>
          </cell>
          <cell r="U964" t="str">
            <v>0</v>
          </cell>
          <cell r="V964" t="str">
            <v>0</v>
          </cell>
          <cell r="W964" t="str">
            <v>0</v>
          </cell>
          <cell r="X964" t="str">
            <v>0</v>
          </cell>
          <cell r="Y964" t="str">
            <v>0</v>
          </cell>
          <cell r="Z964" t="str">
            <v>0</v>
          </cell>
          <cell r="AA964" t="str">
            <v>0</v>
          </cell>
          <cell r="AB964" t="str">
            <v>0</v>
          </cell>
          <cell r="AC964" t="str">
            <v>0</v>
          </cell>
          <cell r="AD964" t="str">
            <v>0</v>
          </cell>
          <cell r="AE964" t="str">
            <v>0</v>
          </cell>
          <cell r="AF964" t="str">
            <v>0</v>
          </cell>
          <cell r="AG964" t="str">
            <v>0</v>
          </cell>
        </row>
        <row r="965">
          <cell r="S965" t="str">
            <v>P/R Res Act-Overhead</v>
          </cell>
          <cell r="T965" t="str">
            <v>0</v>
          </cell>
          <cell r="U965" t="str">
            <v>0</v>
          </cell>
          <cell r="V965" t="str">
            <v>0</v>
          </cell>
          <cell r="W965" t="str">
            <v>0</v>
          </cell>
          <cell r="X965" t="str">
            <v>0</v>
          </cell>
          <cell r="Y965" t="str">
            <v>0</v>
          </cell>
          <cell r="Z965" t="str">
            <v>0</v>
          </cell>
          <cell r="AA965" t="str">
            <v>0</v>
          </cell>
          <cell r="AB965" t="str">
            <v>0</v>
          </cell>
          <cell r="AC965" t="str">
            <v>0</v>
          </cell>
          <cell r="AD965" t="str">
            <v>0</v>
          </cell>
          <cell r="AE965" t="str">
            <v>0</v>
          </cell>
          <cell r="AF965" t="str">
            <v>0</v>
          </cell>
          <cell r="AG965" t="str">
            <v>0</v>
          </cell>
        </row>
        <row r="966">
          <cell r="S966" t="str">
            <v>P/R Res Act-Insur</v>
          </cell>
          <cell r="T966" t="str">
            <v>0</v>
          </cell>
          <cell r="U966" t="str">
            <v>0</v>
          </cell>
          <cell r="V966" t="str">
            <v>0</v>
          </cell>
          <cell r="W966" t="str">
            <v>0</v>
          </cell>
          <cell r="X966" t="str">
            <v>0</v>
          </cell>
          <cell r="Y966" t="str">
            <v>0</v>
          </cell>
          <cell r="Z966" t="str">
            <v>0</v>
          </cell>
          <cell r="AA966" t="str">
            <v>0</v>
          </cell>
          <cell r="AB966" t="str">
            <v>0</v>
          </cell>
          <cell r="AC966" t="str">
            <v>0</v>
          </cell>
          <cell r="AD966" t="str">
            <v>0</v>
          </cell>
          <cell r="AE966" t="str">
            <v>0</v>
          </cell>
          <cell r="AF966" t="str">
            <v>0</v>
          </cell>
          <cell r="AG966" t="str">
            <v>0</v>
          </cell>
        </row>
        <row r="967">
          <cell r="S967" t="str">
            <v>P/R Res Act-Adj</v>
          </cell>
          <cell r="T967" t="str">
            <v>0</v>
          </cell>
          <cell r="U967" t="str">
            <v>0</v>
          </cell>
          <cell r="V967" t="str">
            <v>0</v>
          </cell>
          <cell r="W967" t="str">
            <v>0</v>
          </cell>
          <cell r="X967" t="str">
            <v>0</v>
          </cell>
          <cell r="Y967" t="str">
            <v>0</v>
          </cell>
          <cell r="Z967" t="str">
            <v>0</v>
          </cell>
          <cell r="AA967" t="str">
            <v>0</v>
          </cell>
          <cell r="AB967" t="str">
            <v>0</v>
          </cell>
          <cell r="AC967" t="str">
            <v>0</v>
          </cell>
          <cell r="AD967" t="str">
            <v>0</v>
          </cell>
          <cell r="AE967" t="str">
            <v>0</v>
          </cell>
          <cell r="AF967" t="str">
            <v>0</v>
          </cell>
          <cell r="AG967" t="str">
            <v>0</v>
          </cell>
        </row>
        <row r="968">
          <cell r="S968" t="str">
            <v>Lifeguard P/R</v>
          </cell>
          <cell r="T968" t="str">
            <v>0</v>
          </cell>
          <cell r="U968" t="str">
            <v>0</v>
          </cell>
          <cell r="V968" t="str">
            <v>0</v>
          </cell>
          <cell r="W968" t="str">
            <v>0</v>
          </cell>
          <cell r="X968" t="str">
            <v>0</v>
          </cell>
          <cell r="Y968" t="str">
            <v>0</v>
          </cell>
          <cell r="Z968" t="str">
            <v>0</v>
          </cell>
          <cell r="AA968" t="str">
            <v>0</v>
          </cell>
          <cell r="AB968" t="str">
            <v>0</v>
          </cell>
          <cell r="AC968" t="str">
            <v>0</v>
          </cell>
          <cell r="AD968" t="str">
            <v>0</v>
          </cell>
          <cell r="AE968" t="str">
            <v>0</v>
          </cell>
          <cell r="AF968" t="str">
            <v>0</v>
          </cell>
          <cell r="AG968" t="str">
            <v>0</v>
          </cell>
        </row>
        <row r="969">
          <cell r="S969" t="str">
            <v>P/R Lifeguard-Salary</v>
          </cell>
          <cell r="T969" t="str">
            <v>0</v>
          </cell>
          <cell r="U969" t="str">
            <v>0</v>
          </cell>
          <cell r="V969" t="str">
            <v>0</v>
          </cell>
          <cell r="W969" t="str">
            <v>0</v>
          </cell>
          <cell r="X969" t="str">
            <v>0</v>
          </cell>
          <cell r="Y969" t="str">
            <v>0</v>
          </cell>
          <cell r="Z969" t="str">
            <v>0</v>
          </cell>
          <cell r="AA969" t="str">
            <v>0</v>
          </cell>
          <cell r="AB969" t="str">
            <v>0</v>
          </cell>
          <cell r="AC969" t="str">
            <v>0</v>
          </cell>
          <cell r="AD969" t="str">
            <v>0</v>
          </cell>
          <cell r="AE969" t="str">
            <v>0</v>
          </cell>
          <cell r="AF969" t="str">
            <v>0</v>
          </cell>
          <cell r="AG969" t="str">
            <v>0</v>
          </cell>
        </row>
        <row r="970">
          <cell r="S970" t="str">
            <v>P/R Lifeguard-OT</v>
          </cell>
          <cell r="T970" t="str">
            <v>0</v>
          </cell>
          <cell r="U970" t="str">
            <v>0</v>
          </cell>
          <cell r="V970" t="str">
            <v>0</v>
          </cell>
          <cell r="W970" t="str">
            <v>0</v>
          </cell>
          <cell r="X970" t="str">
            <v>0</v>
          </cell>
          <cell r="Y970" t="str">
            <v>0</v>
          </cell>
          <cell r="Z970" t="str">
            <v>0</v>
          </cell>
          <cell r="AA970" t="str">
            <v>0</v>
          </cell>
          <cell r="AB970" t="str">
            <v>0</v>
          </cell>
          <cell r="AC970" t="str">
            <v>0</v>
          </cell>
          <cell r="AD970" t="str">
            <v>0</v>
          </cell>
          <cell r="AE970" t="str">
            <v>0</v>
          </cell>
          <cell r="AF970" t="str">
            <v>0</v>
          </cell>
          <cell r="AG970" t="str">
            <v>0</v>
          </cell>
        </row>
        <row r="971">
          <cell r="S971" t="str">
            <v>P/R Lifeguard-Comm</v>
          </cell>
          <cell r="T971" t="str">
            <v>0</v>
          </cell>
          <cell r="U971" t="str">
            <v>0</v>
          </cell>
          <cell r="V971" t="str">
            <v>0</v>
          </cell>
          <cell r="W971" t="str">
            <v>0</v>
          </cell>
          <cell r="X971" t="str">
            <v>0</v>
          </cell>
          <cell r="Y971" t="str">
            <v>0</v>
          </cell>
          <cell r="Z971" t="str">
            <v>0</v>
          </cell>
          <cell r="AA971" t="str">
            <v>0</v>
          </cell>
          <cell r="AB971" t="str">
            <v>0</v>
          </cell>
          <cell r="AC971" t="str">
            <v>0</v>
          </cell>
          <cell r="AD971" t="str">
            <v>0</v>
          </cell>
          <cell r="AE971" t="str">
            <v>0</v>
          </cell>
          <cell r="AF971" t="str">
            <v>0</v>
          </cell>
          <cell r="AG971" t="str">
            <v>0</v>
          </cell>
        </row>
        <row r="972">
          <cell r="S972" t="str">
            <v>P/R Lifeguard-Bonus</v>
          </cell>
          <cell r="T972" t="str">
            <v>0</v>
          </cell>
          <cell r="U972" t="str">
            <v>0</v>
          </cell>
          <cell r="V972" t="str">
            <v>0</v>
          </cell>
          <cell r="W972" t="str">
            <v>0</v>
          </cell>
          <cell r="X972" t="str">
            <v>0</v>
          </cell>
          <cell r="Y972" t="str">
            <v>0</v>
          </cell>
          <cell r="Z972" t="str">
            <v>0</v>
          </cell>
          <cell r="AA972" t="str">
            <v>0</v>
          </cell>
          <cell r="AB972" t="str">
            <v>0</v>
          </cell>
          <cell r="AC972" t="str">
            <v>0</v>
          </cell>
          <cell r="AD972" t="str">
            <v>0</v>
          </cell>
          <cell r="AE972" t="str">
            <v>0</v>
          </cell>
          <cell r="AF972" t="str">
            <v>0</v>
          </cell>
          <cell r="AG972" t="str">
            <v>0</v>
          </cell>
        </row>
        <row r="973">
          <cell r="S973" t="str">
            <v>P/R Lifeguard-Overhead</v>
          </cell>
          <cell r="T973" t="str">
            <v>0</v>
          </cell>
          <cell r="U973" t="str">
            <v>0</v>
          </cell>
          <cell r="V973" t="str">
            <v>0</v>
          </cell>
          <cell r="W973" t="str">
            <v>0</v>
          </cell>
          <cell r="X973" t="str">
            <v>0</v>
          </cell>
          <cell r="Y973" t="str">
            <v>0</v>
          </cell>
          <cell r="Z973" t="str">
            <v>0</v>
          </cell>
          <cell r="AA973" t="str">
            <v>0</v>
          </cell>
          <cell r="AB973" t="str">
            <v>0</v>
          </cell>
          <cell r="AC973" t="str">
            <v>0</v>
          </cell>
          <cell r="AD973" t="str">
            <v>0</v>
          </cell>
          <cell r="AE973" t="str">
            <v>0</v>
          </cell>
          <cell r="AF973" t="str">
            <v>0</v>
          </cell>
          <cell r="AG973" t="str">
            <v>0</v>
          </cell>
        </row>
        <row r="974">
          <cell r="S974" t="str">
            <v>P/R Lifeguard-Insur</v>
          </cell>
          <cell r="T974" t="str">
            <v>0</v>
          </cell>
          <cell r="U974" t="str">
            <v>0</v>
          </cell>
          <cell r="V974" t="str">
            <v>0</v>
          </cell>
          <cell r="W974" t="str">
            <v>0</v>
          </cell>
          <cell r="X974" t="str">
            <v>0</v>
          </cell>
          <cell r="Y974" t="str">
            <v>0</v>
          </cell>
          <cell r="Z974" t="str">
            <v>0</v>
          </cell>
          <cell r="AA974" t="str">
            <v>0</v>
          </cell>
          <cell r="AB974" t="str">
            <v>0</v>
          </cell>
          <cell r="AC974" t="str">
            <v>0</v>
          </cell>
          <cell r="AD974" t="str">
            <v>0</v>
          </cell>
          <cell r="AE974" t="str">
            <v>0</v>
          </cell>
          <cell r="AF974" t="str">
            <v>0</v>
          </cell>
          <cell r="AG974" t="str">
            <v>0</v>
          </cell>
        </row>
        <row r="975">
          <cell r="S975" t="str">
            <v>P/R Lifeguard-Adj</v>
          </cell>
          <cell r="T975" t="str">
            <v>0</v>
          </cell>
          <cell r="U975" t="str">
            <v>0</v>
          </cell>
          <cell r="V975" t="str">
            <v>0</v>
          </cell>
          <cell r="W975" t="str">
            <v>0</v>
          </cell>
          <cell r="X975" t="str">
            <v>0</v>
          </cell>
          <cell r="Y975" t="str">
            <v>0</v>
          </cell>
          <cell r="Z975" t="str">
            <v>0</v>
          </cell>
          <cell r="AA975" t="str">
            <v>0</v>
          </cell>
          <cell r="AB975" t="str">
            <v>0</v>
          </cell>
          <cell r="AC975" t="str">
            <v>0</v>
          </cell>
          <cell r="AD975" t="str">
            <v>0</v>
          </cell>
          <cell r="AE975" t="str">
            <v>0</v>
          </cell>
          <cell r="AF975" t="str">
            <v>0</v>
          </cell>
          <cell r="AG975" t="str">
            <v>0</v>
          </cell>
        </row>
        <row r="976">
          <cell r="S976" t="str">
            <v>Racquet P/R</v>
          </cell>
          <cell r="T976" t="str">
            <v>0</v>
          </cell>
          <cell r="U976" t="str">
            <v>0</v>
          </cell>
          <cell r="V976" t="str">
            <v>0</v>
          </cell>
          <cell r="W976" t="str">
            <v>0</v>
          </cell>
          <cell r="X976" t="str">
            <v>0</v>
          </cell>
          <cell r="Y976" t="str">
            <v>0</v>
          </cell>
          <cell r="Z976" t="str">
            <v>0</v>
          </cell>
          <cell r="AA976" t="str">
            <v>0</v>
          </cell>
          <cell r="AB976" t="str">
            <v>0</v>
          </cell>
          <cell r="AC976" t="str">
            <v>0</v>
          </cell>
          <cell r="AD976" t="str">
            <v>0</v>
          </cell>
          <cell r="AE976" t="str">
            <v>0</v>
          </cell>
          <cell r="AF976" t="str">
            <v>0</v>
          </cell>
          <cell r="AG976" t="str">
            <v>0</v>
          </cell>
        </row>
        <row r="977">
          <cell r="S977" t="str">
            <v>Health Payroll</v>
          </cell>
          <cell r="T977" t="str">
            <v>0</v>
          </cell>
          <cell r="U977" t="str">
            <v>0</v>
          </cell>
          <cell r="V977" t="str">
            <v>0</v>
          </cell>
          <cell r="W977" t="str">
            <v>0</v>
          </cell>
          <cell r="X977" t="str">
            <v>0</v>
          </cell>
          <cell r="Y977" t="str">
            <v>0</v>
          </cell>
          <cell r="Z977" t="str">
            <v>0</v>
          </cell>
          <cell r="AA977" t="str">
            <v>0</v>
          </cell>
          <cell r="AB977" t="str">
            <v>0</v>
          </cell>
          <cell r="AC977" t="str">
            <v>0</v>
          </cell>
          <cell r="AD977" t="str">
            <v>0</v>
          </cell>
          <cell r="AE977" t="str">
            <v>0</v>
          </cell>
          <cell r="AF977" t="str">
            <v>0</v>
          </cell>
          <cell r="AG977" t="str">
            <v>0</v>
          </cell>
        </row>
        <row r="978">
          <cell r="S978" t="str">
            <v>P/R Raq/Health-Salary</v>
          </cell>
          <cell r="T978" t="str">
            <v>0</v>
          </cell>
          <cell r="U978" t="str">
            <v>0</v>
          </cell>
          <cell r="V978" t="str">
            <v>0</v>
          </cell>
          <cell r="W978" t="str">
            <v>0</v>
          </cell>
          <cell r="X978" t="str">
            <v>0</v>
          </cell>
          <cell r="Y978" t="str">
            <v>0</v>
          </cell>
          <cell r="Z978" t="str">
            <v>0</v>
          </cell>
          <cell r="AA978" t="str">
            <v>0</v>
          </cell>
          <cell r="AB978" t="str">
            <v>0</v>
          </cell>
          <cell r="AC978" t="str">
            <v>0</v>
          </cell>
          <cell r="AD978" t="str">
            <v>0</v>
          </cell>
          <cell r="AE978" t="str">
            <v>0</v>
          </cell>
          <cell r="AF978" t="str">
            <v>0</v>
          </cell>
          <cell r="AG978" t="str">
            <v>0</v>
          </cell>
        </row>
        <row r="979">
          <cell r="S979" t="str">
            <v>P/R Raq/Health-OT</v>
          </cell>
          <cell r="T979" t="str">
            <v>0</v>
          </cell>
          <cell r="U979" t="str">
            <v>0</v>
          </cell>
          <cell r="V979" t="str">
            <v>0</v>
          </cell>
          <cell r="W979" t="str">
            <v>0</v>
          </cell>
          <cell r="X979" t="str">
            <v>0</v>
          </cell>
          <cell r="Y979" t="str">
            <v>0</v>
          </cell>
          <cell r="Z979" t="str">
            <v>0</v>
          </cell>
          <cell r="AA979" t="str">
            <v>0</v>
          </cell>
          <cell r="AB979" t="str">
            <v>0</v>
          </cell>
          <cell r="AC979" t="str">
            <v>0</v>
          </cell>
          <cell r="AD979" t="str">
            <v>0</v>
          </cell>
          <cell r="AE979" t="str">
            <v>0</v>
          </cell>
          <cell r="AF979" t="str">
            <v>0</v>
          </cell>
          <cell r="AG979" t="str">
            <v>0</v>
          </cell>
        </row>
        <row r="980">
          <cell r="S980" t="str">
            <v>P/R Raq/Health-Comm</v>
          </cell>
          <cell r="T980" t="str">
            <v>0</v>
          </cell>
          <cell r="U980" t="str">
            <v>0</v>
          </cell>
          <cell r="V980" t="str">
            <v>0</v>
          </cell>
          <cell r="W980" t="str">
            <v>0</v>
          </cell>
          <cell r="X980" t="str">
            <v>0</v>
          </cell>
          <cell r="Y980" t="str">
            <v>0</v>
          </cell>
          <cell r="Z980" t="str">
            <v>0</v>
          </cell>
          <cell r="AA980" t="str">
            <v>0</v>
          </cell>
          <cell r="AB980" t="str">
            <v>0</v>
          </cell>
          <cell r="AC980" t="str">
            <v>0</v>
          </cell>
          <cell r="AD980" t="str">
            <v>0</v>
          </cell>
          <cell r="AE980" t="str">
            <v>0</v>
          </cell>
          <cell r="AF980" t="str">
            <v>0</v>
          </cell>
          <cell r="AG980" t="str">
            <v>0</v>
          </cell>
        </row>
        <row r="981">
          <cell r="S981" t="str">
            <v>P/R Raq/Health-Bonus</v>
          </cell>
          <cell r="T981" t="str">
            <v>0</v>
          </cell>
          <cell r="U981" t="str">
            <v>0</v>
          </cell>
          <cell r="V981" t="str">
            <v>0</v>
          </cell>
          <cell r="W981" t="str">
            <v>0</v>
          </cell>
          <cell r="X981" t="str">
            <v>0</v>
          </cell>
          <cell r="Y981" t="str">
            <v>0</v>
          </cell>
          <cell r="Z981" t="str">
            <v>0</v>
          </cell>
          <cell r="AA981" t="str">
            <v>0</v>
          </cell>
          <cell r="AB981" t="str">
            <v>0</v>
          </cell>
          <cell r="AC981" t="str">
            <v>0</v>
          </cell>
          <cell r="AD981" t="str">
            <v>0</v>
          </cell>
          <cell r="AE981" t="str">
            <v>0</v>
          </cell>
          <cell r="AF981" t="str">
            <v>0</v>
          </cell>
          <cell r="AG981" t="str">
            <v>0</v>
          </cell>
        </row>
        <row r="982">
          <cell r="S982" t="str">
            <v>P/R Raq/Health-Overhead</v>
          </cell>
          <cell r="T982" t="str">
            <v>0</v>
          </cell>
          <cell r="U982" t="str">
            <v>0</v>
          </cell>
          <cell r="V982" t="str">
            <v>0</v>
          </cell>
          <cell r="W982" t="str">
            <v>0</v>
          </cell>
          <cell r="X982" t="str">
            <v>0</v>
          </cell>
          <cell r="Y982" t="str">
            <v>0</v>
          </cell>
          <cell r="Z982" t="str">
            <v>0</v>
          </cell>
          <cell r="AA982" t="str">
            <v>0</v>
          </cell>
          <cell r="AB982" t="str">
            <v>0</v>
          </cell>
          <cell r="AC982" t="str">
            <v>0</v>
          </cell>
          <cell r="AD982" t="str">
            <v>0</v>
          </cell>
          <cell r="AE982" t="str">
            <v>0</v>
          </cell>
          <cell r="AF982" t="str">
            <v>0</v>
          </cell>
          <cell r="AG982" t="str">
            <v>0</v>
          </cell>
        </row>
        <row r="983">
          <cell r="S983" t="str">
            <v>P/R Raq/Health-Insur</v>
          </cell>
          <cell r="T983" t="str">
            <v>0</v>
          </cell>
          <cell r="U983" t="str">
            <v>0</v>
          </cell>
          <cell r="V983" t="str">
            <v>0</v>
          </cell>
          <cell r="W983" t="str">
            <v>0</v>
          </cell>
          <cell r="X983" t="str">
            <v>0</v>
          </cell>
          <cell r="Y983" t="str">
            <v>0</v>
          </cell>
          <cell r="Z983" t="str">
            <v>0</v>
          </cell>
          <cell r="AA983" t="str">
            <v>0</v>
          </cell>
          <cell r="AB983" t="str">
            <v>0</v>
          </cell>
          <cell r="AC983" t="str">
            <v>0</v>
          </cell>
          <cell r="AD983" t="str">
            <v>0</v>
          </cell>
          <cell r="AE983" t="str">
            <v>0</v>
          </cell>
          <cell r="AF983" t="str">
            <v>0</v>
          </cell>
          <cell r="AG983" t="str">
            <v>0</v>
          </cell>
        </row>
        <row r="984">
          <cell r="S984" t="str">
            <v>P/R Raq/Health-Adj</v>
          </cell>
          <cell r="T984" t="str">
            <v>0</v>
          </cell>
          <cell r="U984" t="str">
            <v>0</v>
          </cell>
          <cell r="V984" t="str">
            <v>0</v>
          </cell>
          <cell r="W984" t="str">
            <v>0</v>
          </cell>
          <cell r="X984" t="str">
            <v>0</v>
          </cell>
          <cell r="Y984" t="str">
            <v>0</v>
          </cell>
          <cell r="Z984" t="str">
            <v>0</v>
          </cell>
          <cell r="AA984" t="str">
            <v>0</v>
          </cell>
          <cell r="AB984" t="str">
            <v>0</v>
          </cell>
          <cell r="AC984" t="str">
            <v>0</v>
          </cell>
          <cell r="AD984" t="str">
            <v>0</v>
          </cell>
          <cell r="AE984" t="str">
            <v>0</v>
          </cell>
          <cell r="AF984" t="str">
            <v>0</v>
          </cell>
          <cell r="AG984" t="str">
            <v>0</v>
          </cell>
        </row>
        <row r="985">
          <cell r="S985" t="str">
            <v>Manager</v>
          </cell>
          <cell r="T985" t="str">
            <v>0</v>
          </cell>
          <cell r="U985" t="str">
            <v>0</v>
          </cell>
          <cell r="V985" t="str">
            <v>0</v>
          </cell>
          <cell r="W985" t="str">
            <v>0</v>
          </cell>
          <cell r="X985" t="str">
            <v>0</v>
          </cell>
          <cell r="Y985" t="str">
            <v>0</v>
          </cell>
          <cell r="Z985" t="str">
            <v>0</v>
          </cell>
          <cell r="AA985" t="str">
            <v>0</v>
          </cell>
          <cell r="AB985" t="str">
            <v>0</v>
          </cell>
          <cell r="AC985" t="str">
            <v>0</v>
          </cell>
          <cell r="AD985" t="str">
            <v>0</v>
          </cell>
          <cell r="AE985" t="str">
            <v>0</v>
          </cell>
          <cell r="AF985" t="str">
            <v>0</v>
          </cell>
          <cell r="AG985" t="str">
            <v>0</v>
          </cell>
        </row>
        <row r="986">
          <cell r="S986" t="str">
            <v>P/R Manager-Salary</v>
          </cell>
          <cell r="T986">
            <v>4693.53</v>
          </cell>
          <cell r="U986">
            <v>3129.02</v>
          </cell>
          <cell r="V986">
            <v>3129.02</v>
          </cell>
          <cell r="W986">
            <v>3175.96</v>
          </cell>
          <cell r="X986">
            <v>3175.96</v>
          </cell>
          <cell r="Y986">
            <v>3175.96</v>
          </cell>
          <cell r="Z986">
            <v>4763.9399999999996</v>
          </cell>
          <cell r="AA986">
            <v>3175.96</v>
          </cell>
          <cell r="AB986">
            <v>3175.96</v>
          </cell>
          <cell r="AC986">
            <v>3175.96</v>
          </cell>
          <cell r="AD986">
            <v>3175.96</v>
          </cell>
          <cell r="AE986">
            <v>3175.96</v>
          </cell>
          <cell r="AF986">
            <v>41123.19</v>
          </cell>
          <cell r="AG986" t="str">
            <v>0</v>
          </cell>
        </row>
        <row r="987">
          <cell r="S987" t="str">
            <v>P/R Manager-OT</v>
          </cell>
          <cell r="T987" t="str">
            <v>0</v>
          </cell>
          <cell r="U987" t="str">
            <v>0</v>
          </cell>
          <cell r="V987" t="str">
            <v>0</v>
          </cell>
          <cell r="W987" t="str">
            <v>0</v>
          </cell>
          <cell r="X987" t="str">
            <v>0</v>
          </cell>
          <cell r="Y987" t="str">
            <v>0</v>
          </cell>
          <cell r="Z987" t="str">
            <v>0</v>
          </cell>
          <cell r="AA987" t="str">
            <v>0</v>
          </cell>
          <cell r="AB987" t="str">
            <v>0</v>
          </cell>
          <cell r="AC987" t="str">
            <v>0</v>
          </cell>
          <cell r="AD987" t="str">
            <v>0</v>
          </cell>
          <cell r="AE987" t="str">
            <v>0</v>
          </cell>
          <cell r="AF987" t="str">
            <v>0</v>
          </cell>
          <cell r="AG987" t="str">
            <v>0</v>
          </cell>
        </row>
        <row r="988">
          <cell r="S988" t="str">
            <v>P/R Manager-Comm</v>
          </cell>
          <cell r="T988">
            <v>53</v>
          </cell>
          <cell r="U988">
            <v>210</v>
          </cell>
          <cell r="V988">
            <v>70</v>
          </cell>
          <cell r="W988">
            <v>70</v>
          </cell>
          <cell r="X988">
            <v>158</v>
          </cell>
          <cell r="Y988">
            <v>35</v>
          </cell>
          <cell r="Z988">
            <v>158</v>
          </cell>
          <cell r="AA988">
            <v>105</v>
          </cell>
          <cell r="AB988" t="str">
            <v>0</v>
          </cell>
          <cell r="AC988">
            <v>228</v>
          </cell>
          <cell r="AD988">
            <v>53</v>
          </cell>
          <cell r="AE988">
            <v>112</v>
          </cell>
          <cell r="AF988">
            <v>1252</v>
          </cell>
          <cell r="AG988" t="str">
            <v>0</v>
          </cell>
        </row>
        <row r="989">
          <cell r="S989" t="str">
            <v>P/R Manager-Bonus</v>
          </cell>
          <cell r="T989" t="str">
            <v>0</v>
          </cell>
          <cell r="U989" t="str">
            <v>0</v>
          </cell>
          <cell r="V989" t="str">
            <v>0</v>
          </cell>
          <cell r="W989" t="str">
            <v>0</v>
          </cell>
          <cell r="X989" t="str">
            <v>0</v>
          </cell>
          <cell r="Y989" t="str">
            <v>0</v>
          </cell>
          <cell r="Z989" t="str">
            <v>0</v>
          </cell>
          <cell r="AA989" t="str">
            <v>0</v>
          </cell>
          <cell r="AB989" t="str">
            <v>0</v>
          </cell>
          <cell r="AC989" t="str">
            <v>0</v>
          </cell>
          <cell r="AD989" t="str">
            <v>0</v>
          </cell>
          <cell r="AE989" t="str">
            <v>0</v>
          </cell>
          <cell r="AF989" t="str">
            <v>0</v>
          </cell>
          <cell r="AG989" t="str">
            <v>0</v>
          </cell>
        </row>
        <row r="990">
          <cell r="S990" t="str">
            <v>P/R Manager-Overhead</v>
          </cell>
          <cell r="T990">
            <v>565.04999999999995</v>
          </cell>
          <cell r="U990">
            <v>346.72</v>
          </cell>
          <cell r="V990">
            <v>281.85000000000002</v>
          </cell>
          <cell r="W990">
            <v>263.89999999999998</v>
          </cell>
          <cell r="X990">
            <v>272.32</v>
          </cell>
          <cell r="Y990">
            <v>258.36</v>
          </cell>
          <cell r="Z990">
            <v>398.77</v>
          </cell>
          <cell r="AA990">
            <v>272.08999999999997</v>
          </cell>
          <cell r="AB990">
            <v>255.53</v>
          </cell>
          <cell r="AC990">
            <v>276.67</v>
          </cell>
          <cell r="AD990">
            <v>259.82</v>
          </cell>
          <cell r="AE990">
            <v>264.57</v>
          </cell>
          <cell r="AF990">
            <v>3715.65</v>
          </cell>
          <cell r="AG990" t="str">
            <v>0</v>
          </cell>
        </row>
        <row r="991">
          <cell r="S991" t="str">
            <v>P/R Manager-Insur</v>
          </cell>
          <cell r="T991">
            <v>269</v>
          </cell>
          <cell r="U991">
            <v>214</v>
          </cell>
          <cell r="V991">
            <v>214</v>
          </cell>
          <cell r="W991">
            <v>214</v>
          </cell>
          <cell r="X991">
            <v>214</v>
          </cell>
          <cell r="Y991">
            <v>214</v>
          </cell>
          <cell r="Z991">
            <v>321</v>
          </cell>
          <cell r="AA991">
            <v>214</v>
          </cell>
          <cell r="AB991">
            <v>214</v>
          </cell>
          <cell r="AC991">
            <v>214</v>
          </cell>
          <cell r="AD991">
            <v>214</v>
          </cell>
          <cell r="AE991">
            <v>214</v>
          </cell>
          <cell r="AF991">
            <v>2730</v>
          </cell>
          <cell r="AG991" t="str">
            <v>0</v>
          </cell>
        </row>
        <row r="992">
          <cell r="S992" t="str">
            <v>P/R Manager-Adj</v>
          </cell>
          <cell r="T992" t="str">
            <v>0</v>
          </cell>
          <cell r="U992" t="str">
            <v>0</v>
          </cell>
          <cell r="V992" t="str">
            <v>0</v>
          </cell>
          <cell r="W992" t="str">
            <v>0</v>
          </cell>
          <cell r="X992" t="str">
            <v>0</v>
          </cell>
          <cell r="Y992" t="str">
            <v>0</v>
          </cell>
          <cell r="Z992" t="str">
            <v>0</v>
          </cell>
          <cell r="AA992" t="str">
            <v>0</v>
          </cell>
          <cell r="AB992" t="str">
            <v>0</v>
          </cell>
          <cell r="AC992" t="str">
            <v>0</v>
          </cell>
          <cell r="AD992" t="str">
            <v>0</v>
          </cell>
          <cell r="AE992" t="str">
            <v>0</v>
          </cell>
          <cell r="AF992" t="str">
            <v>0</v>
          </cell>
          <cell r="AG992" t="str">
            <v>0</v>
          </cell>
        </row>
        <row r="993">
          <cell r="S993" t="str">
            <v>Property Administrator</v>
          </cell>
          <cell r="T993" t="str">
            <v>0</v>
          </cell>
          <cell r="U993" t="str">
            <v>0</v>
          </cell>
          <cell r="V993" t="str">
            <v>0</v>
          </cell>
          <cell r="W993" t="str">
            <v>0</v>
          </cell>
          <cell r="X993" t="str">
            <v>0</v>
          </cell>
          <cell r="Y993" t="str">
            <v>0</v>
          </cell>
          <cell r="Z993" t="str">
            <v>0</v>
          </cell>
          <cell r="AA993" t="str">
            <v>0</v>
          </cell>
          <cell r="AB993" t="str">
            <v>0</v>
          </cell>
          <cell r="AC993" t="str">
            <v>0</v>
          </cell>
          <cell r="AD993" t="str">
            <v>0</v>
          </cell>
          <cell r="AE993" t="str">
            <v>0</v>
          </cell>
          <cell r="AF993" t="str">
            <v>0</v>
          </cell>
          <cell r="AG993" t="str">
            <v>0</v>
          </cell>
        </row>
        <row r="994">
          <cell r="S994" t="str">
            <v>P/R Assistant Manager-Salary</v>
          </cell>
          <cell r="T994" t="str">
            <v>0</v>
          </cell>
          <cell r="U994">
            <v>815.14</v>
          </cell>
          <cell r="V994">
            <v>1907.2</v>
          </cell>
          <cell r="W994">
            <v>1963.52</v>
          </cell>
          <cell r="X994">
            <v>1969.6</v>
          </cell>
          <cell r="Y994">
            <v>1120.6099999999999</v>
          </cell>
          <cell r="Z994">
            <v>2760</v>
          </cell>
          <cell r="AA994">
            <v>1840</v>
          </cell>
          <cell r="AB994">
            <v>1845.75</v>
          </cell>
          <cell r="AC994">
            <v>1730.75</v>
          </cell>
          <cell r="AD994">
            <v>1840</v>
          </cell>
          <cell r="AE994">
            <v>1690.5</v>
          </cell>
          <cell r="AF994">
            <v>19483.07</v>
          </cell>
          <cell r="AG994" t="str">
            <v>0</v>
          </cell>
        </row>
        <row r="995">
          <cell r="S995" t="str">
            <v>P/R Assistant Manager-OT</v>
          </cell>
          <cell r="T995" t="str">
            <v>0</v>
          </cell>
          <cell r="U995">
            <v>44.7</v>
          </cell>
          <cell r="V995">
            <v>71.52</v>
          </cell>
          <cell r="W995">
            <v>82.07</v>
          </cell>
          <cell r="X995">
            <v>18.239999999999998</v>
          </cell>
          <cell r="Y995" t="str">
            <v>0</v>
          </cell>
          <cell r="Z995" t="str">
            <v>0</v>
          </cell>
          <cell r="AA995">
            <v>163.88</v>
          </cell>
          <cell r="AB995">
            <v>276.01</v>
          </cell>
          <cell r="AC995">
            <v>293.25</v>
          </cell>
          <cell r="AD995">
            <v>181.13</v>
          </cell>
          <cell r="AE995">
            <v>267.38</v>
          </cell>
          <cell r="AF995">
            <v>1398.18</v>
          </cell>
          <cell r="AG995" t="str">
            <v>0</v>
          </cell>
        </row>
        <row r="996">
          <cell r="S996" t="str">
            <v>P/R Assistant Manager-Comm</v>
          </cell>
          <cell r="T996" t="str">
            <v>0</v>
          </cell>
          <cell r="U996">
            <v>460</v>
          </cell>
          <cell r="V996">
            <v>575</v>
          </cell>
          <cell r="W996">
            <v>435</v>
          </cell>
          <cell r="X996">
            <v>465</v>
          </cell>
          <cell r="Y996" t="str">
            <v>0</v>
          </cell>
          <cell r="Z996">
            <v>794</v>
          </cell>
          <cell r="AA996">
            <v>204</v>
          </cell>
          <cell r="AB996">
            <v>623</v>
          </cell>
          <cell r="AC996">
            <v>355</v>
          </cell>
          <cell r="AD996">
            <v>520</v>
          </cell>
          <cell r="AE996">
            <v>635</v>
          </cell>
          <cell r="AF996">
            <v>5066</v>
          </cell>
          <cell r="AG996" t="str">
            <v>0</v>
          </cell>
        </row>
        <row r="997">
          <cell r="S997" t="str">
            <v>P/R Assistant Manager-Bonus</v>
          </cell>
          <cell r="T997" t="str">
            <v>0</v>
          </cell>
          <cell r="U997" t="str">
            <v>0</v>
          </cell>
          <cell r="V997" t="str">
            <v>0</v>
          </cell>
          <cell r="W997" t="str">
            <v>0</v>
          </cell>
          <cell r="X997" t="str">
            <v>0</v>
          </cell>
          <cell r="Y997" t="str">
            <v>0</v>
          </cell>
          <cell r="Z997" t="str">
            <v>0</v>
          </cell>
          <cell r="AA997" t="str">
            <v>0</v>
          </cell>
          <cell r="AB997" t="str">
            <v>0</v>
          </cell>
          <cell r="AC997" t="str">
            <v>0</v>
          </cell>
          <cell r="AD997" t="str">
            <v>0</v>
          </cell>
          <cell r="AE997" t="str">
            <v>0</v>
          </cell>
          <cell r="AF997" t="str">
            <v>0</v>
          </cell>
          <cell r="AG997" t="str">
            <v>0</v>
          </cell>
        </row>
        <row r="998">
          <cell r="S998" t="str">
            <v>P/R Assistant Manager-Overhead</v>
          </cell>
          <cell r="T998" t="str">
            <v>0</v>
          </cell>
          <cell r="U998">
            <v>125.75</v>
          </cell>
          <cell r="V998">
            <v>228.52</v>
          </cell>
          <cell r="W998">
            <v>198.17</v>
          </cell>
          <cell r="X998">
            <v>195.92</v>
          </cell>
          <cell r="Y998">
            <v>87.29</v>
          </cell>
          <cell r="Z998">
            <v>283.61</v>
          </cell>
          <cell r="AA998">
            <v>176.03</v>
          </cell>
          <cell r="AB998">
            <v>219.41</v>
          </cell>
          <cell r="AC998">
            <v>189.86</v>
          </cell>
          <cell r="AD998">
            <v>202.96</v>
          </cell>
          <cell r="AE998">
            <v>207.13</v>
          </cell>
          <cell r="AF998">
            <v>2114.65</v>
          </cell>
          <cell r="AG998" t="str">
            <v>0</v>
          </cell>
        </row>
        <row r="999">
          <cell r="S999" t="str">
            <v>P/R Assistant Manager-Insur</v>
          </cell>
          <cell r="T999" t="str">
            <v>0</v>
          </cell>
          <cell r="U999">
            <v>107</v>
          </cell>
          <cell r="V999">
            <v>214</v>
          </cell>
          <cell r="W999">
            <v>214</v>
          </cell>
          <cell r="X999">
            <v>214</v>
          </cell>
          <cell r="Y999">
            <v>214</v>
          </cell>
          <cell r="Z999">
            <v>321</v>
          </cell>
          <cell r="AA999">
            <v>214</v>
          </cell>
          <cell r="AB999">
            <v>214</v>
          </cell>
          <cell r="AC999">
            <v>214</v>
          </cell>
          <cell r="AD999">
            <v>214</v>
          </cell>
          <cell r="AE999">
            <v>214</v>
          </cell>
          <cell r="AF999">
            <v>2354</v>
          </cell>
          <cell r="AG999" t="str">
            <v>0</v>
          </cell>
        </row>
        <row r="1000">
          <cell r="S1000" t="str">
            <v>P/R Assistant Manager-Adj</v>
          </cell>
          <cell r="T1000" t="str">
            <v>0</v>
          </cell>
          <cell r="U1000">
            <v>4226.21</v>
          </cell>
          <cell r="V1000" t="str">
            <v>0</v>
          </cell>
          <cell r="W1000" t="str">
            <v>0</v>
          </cell>
          <cell r="X1000" t="str">
            <v>0</v>
          </cell>
          <cell r="Y1000" t="str">
            <v>0</v>
          </cell>
          <cell r="Z1000" t="str">
            <v>0</v>
          </cell>
          <cell r="AA1000" t="str">
            <v>0</v>
          </cell>
          <cell r="AB1000" t="str">
            <v>0</v>
          </cell>
          <cell r="AC1000" t="str">
            <v>0</v>
          </cell>
          <cell r="AD1000" t="str">
            <v>0</v>
          </cell>
          <cell r="AE1000" t="str">
            <v>0</v>
          </cell>
          <cell r="AF1000">
            <v>4226.21</v>
          </cell>
          <cell r="AG1000" t="str">
            <v>0</v>
          </cell>
        </row>
        <row r="1001">
          <cell r="S1001" t="str">
            <v>Gen Mgr</v>
          </cell>
          <cell r="T1001" t="str">
            <v>0</v>
          </cell>
          <cell r="U1001" t="str">
            <v>0</v>
          </cell>
          <cell r="V1001" t="str">
            <v>0</v>
          </cell>
          <cell r="W1001" t="str">
            <v>0</v>
          </cell>
          <cell r="X1001" t="str">
            <v>0</v>
          </cell>
          <cell r="Y1001" t="str">
            <v>0</v>
          </cell>
          <cell r="Z1001" t="str">
            <v>0</v>
          </cell>
          <cell r="AA1001" t="str">
            <v>0</v>
          </cell>
          <cell r="AB1001" t="str">
            <v>0</v>
          </cell>
          <cell r="AC1001" t="str">
            <v>0</v>
          </cell>
          <cell r="AD1001" t="str">
            <v>0</v>
          </cell>
          <cell r="AE1001" t="str">
            <v>0</v>
          </cell>
          <cell r="AF1001" t="str">
            <v>0</v>
          </cell>
          <cell r="AG1001" t="str">
            <v>0</v>
          </cell>
        </row>
        <row r="1002">
          <cell r="S1002" t="str">
            <v>P/R General Manager-Salary</v>
          </cell>
          <cell r="T1002" t="str">
            <v>0</v>
          </cell>
          <cell r="U1002" t="str">
            <v>0</v>
          </cell>
          <cell r="V1002" t="str">
            <v>0</v>
          </cell>
          <cell r="W1002" t="str">
            <v>0</v>
          </cell>
          <cell r="X1002" t="str">
            <v>0</v>
          </cell>
          <cell r="Y1002" t="str">
            <v>0</v>
          </cell>
          <cell r="Z1002" t="str">
            <v>0</v>
          </cell>
          <cell r="AA1002" t="str">
            <v>0</v>
          </cell>
          <cell r="AB1002" t="str">
            <v>0</v>
          </cell>
          <cell r="AC1002" t="str">
            <v>0</v>
          </cell>
          <cell r="AD1002" t="str">
            <v>0</v>
          </cell>
          <cell r="AE1002" t="str">
            <v>0</v>
          </cell>
          <cell r="AF1002" t="str">
            <v>0</v>
          </cell>
          <cell r="AG1002" t="str">
            <v>0</v>
          </cell>
        </row>
        <row r="1003">
          <cell r="S1003" t="str">
            <v>P/R General Manager-OT</v>
          </cell>
          <cell r="T1003" t="str">
            <v>0</v>
          </cell>
          <cell r="U1003" t="str">
            <v>0</v>
          </cell>
          <cell r="V1003" t="str">
            <v>0</v>
          </cell>
          <cell r="W1003" t="str">
            <v>0</v>
          </cell>
          <cell r="X1003" t="str">
            <v>0</v>
          </cell>
          <cell r="Y1003" t="str">
            <v>0</v>
          </cell>
          <cell r="Z1003" t="str">
            <v>0</v>
          </cell>
          <cell r="AA1003" t="str">
            <v>0</v>
          </cell>
          <cell r="AB1003" t="str">
            <v>0</v>
          </cell>
          <cell r="AC1003" t="str">
            <v>0</v>
          </cell>
          <cell r="AD1003" t="str">
            <v>0</v>
          </cell>
          <cell r="AE1003" t="str">
            <v>0</v>
          </cell>
          <cell r="AF1003" t="str">
            <v>0</v>
          </cell>
          <cell r="AG1003" t="str">
            <v>0</v>
          </cell>
        </row>
        <row r="1004">
          <cell r="S1004" t="str">
            <v>P/R General Manager-Comm</v>
          </cell>
          <cell r="T1004" t="str">
            <v>0</v>
          </cell>
          <cell r="U1004" t="str">
            <v>0</v>
          </cell>
          <cell r="V1004" t="str">
            <v>0</v>
          </cell>
          <cell r="W1004" t="str">
            <v>0</v>
          </cell>
          <cell r="X1004" t="str">
            <v>0</v>
          </cell>
          <cell r="Y1004" t="str">
            <v>0</v>
          </cell>
          <cell r="Z1004" t="str">
            <v>0</v>
          </cell>
          <cell r="AA1004" t="str">
            <v>0</v>
          </cell>
          <cell r="AB1004" t="str">
            <v>0</v>
          </cell>
          <cell r="AC1004" t="str">
            <v>0</v>
          </cell>
          <cell r="AD1004" t="str">
            <v>0</v>
          </cell>
          <cell r="AE1004" t="str">
            <v>0</v>
          </cell>
          <cell r="AF1004" t="str">
            <v>0</v>
          </cell>
          <cell r="AG1004" t="str">
            <v>0</v>
          </cell>
        </row>
        <row r="1005">
          <cell r="S1005" t="str">
            <v>P/R General Manager-Bonus</v>
          </cell>
          <cell r="T1005" t="str">
            <v>0</v>
          </cell>
          <cell r="U1005" t="str">
            <v>0</v>
          </cell>
          <cell r="V1005" t="str">
            <v>0</v>
          </cell>
          <cell r="W1005" t="str">
            <v>0</v>
          </cell>
          <cell r="X1005" t="str">
            <v>0</v>
          </cell>
          <cell r="Y1005" t="str">
            <v>0</v>
          </cell>
          <cell r="Z1005" t="str">
            <v>0</v>
          </cell>
          <cell r="AA1005" t="str">
            <v>0</v>
          </cell>
          <cell r="AB1005" t="str">
            <v>0</v>
          </cell>
          <cell r="AC1005" t="str">
            <v>0</v>
          </cell>
          <cell r="AD1005" t="str">
            <v>0</v>
          </cell>
          <cell r="AE1005" t="str">
            <v>0</v>
          </cell>
          <cell r="AF1005" t="str">
            <v>0</v>
          </cell>
          <cell r="AG1005" t="str">
            <v>0</v>
          </cell>
        </row>
        <row r="1006">
          <cell r="S1006" t="str">
            <v>P/R General Manager-Overhead</v>
          </cell>
          <cell r="T1006" t="str">
            <v>0</v>
          </cell>
          <cell r="U1006" t="str">
            <v>0</v>
          </cell>
          <cell r="V1006" t="str">
            <v>0</v>
          </cell>
          <cell r="W1006" t="str">
            <v>0</v>
          </cell>
          <cell r="X1006" t="str">
            <v>0</v>
          </cell>
          <cell r="Y1006" t="str">
            <v>0</v>
          </cell>
          <cell r="Z1006" t="str">
            <v>0</v>
          </cell>
          <cell r="AA1006" t="str">
            <v>0</v>
          </cell>
          <cell r="AB1006" t="str">
            <v>0</v>
          </cell>
          <cell r="AC1006" t="str">
            <v>0</v>
          </cell>
          <cell r="AD1006" t="str">
            <v>0</v>
          </cell>
          <cell r="AE1006" t="str">
            <v>0</v>
          </cell>
          <cell r="AF1006" t="str">
            <v>0</v>
          </cell>
          <cell r="AG1006" t="str">
            <v>0</v>
          </cell>
        </row>
        <row r="1007">
          <cell r="S1007" t="str">
            <v>P/R General Manager-Insur</v>
          </cell>
          <cell r="T1007" t="str">
            <v>0</v>
          </cell>
          <cell r="U1007" t="str">
            <v>0</v>
          </cell>
          <cell r="V1007" t="str">
            <v>0</v>
          </cell>
          <cell r="W1007" t="str">
            <v>0</v>
          </cell>
          <cell r="X1007" t="str">
            <v>0</v>
          </cell>
          <cell r="Y1007" t="str">
            <v>0</v>
          </cell>
          <cell r="Z1007" t="str">
            <v>0</v>
          </cell>
          <cell r="AA1007" t="str">
            <v>0</v>
          </cell>
          <cell r="AB1007" t="str">
            <v>0</v>
          </cell>
          <cell r="AC1007" t="str">
            <v>0</v>
          </cell>
          <cell r="AD1007" t="str">
            <v>0</v>
          </cell>
          <cell r="AE1007" t="str">
            <v>0</v>
          </cell>
          <cell r="AF1007" t="str">
            <v>0</v>
          </cell>
          <cell r="AG1007" t="str">
            <v>0</v>
          </cell>
        </row>
        <row r="1008">
          <cell r="S1008" t="str">
            <v>P/R General Manager-Adj</v>
          </cell>
          <cell r="T1008" t="str">
            <v>0</v>
          </cell>
          <cell r="U1008" t="str">
            <v>0</v>
          </cell>
          <cell r="V1008" t="str">
            <v>0</v>
          </cell>
          <cell r="W1008" t="str">
            <v>0</v>
          </cell>
          <cell r="X1008" t="str">
            <v>0</v>
          </cell>
          <cell r="Y1008" t="str">
            <v>0</v>
          </cell>
          <cell r="Z1008" t="str">
            <v>0</v>
          </cell>
          <cell r="AA1008" t="str">
            <v>0</v>
          </cell>
          <cell r="AB1008" t="str">
            <v>0</v>
          </cell>
          <cell r="AC1008" t="str">
            <v>0</v>
          </cell>
          <cell r="AD1008" t="str">
            <v>0</v>
          </cell>
          <cell r="AE1008" t="str">
            <v>0</v>
          </cell>
          <cell r="AF1008" t="str">
            <v>0</v>
          </cell>
          <cell r="AG1008" t="str">
            <v>0</v>
          </cell>
        </row>
        <row r="1009">
          <cell r="S1009" t="str">
            <v>Asst Gen Mgr</v>
          </cell>
          <cell r="T1009" t="str">
            <v>0</v>
          </cell>
          <cell r="U1009" t="str">
            <v>0</v>
          </cell>
          <cell r="V1009" t="str">
            <v>0</v>
          </cell>
          <cell r="W1009" t="str">
            <v>0</v>
          </cell>
          <cell r="X1009" t="str">
            <v>0</v>
          </cell>
          <cell r="Y1009" t="str">
            <v>0</v>
          </cell>
          <cell r="Z1009" t="str">
            <v>0</v>
          </cell>
          <cell r="AA1009" t="str">
            <v>0</v>
          </cell>
          <cell r="AB1009" t="str">
            <v>0</v>
          </cell>
          <cell r="AC1009" t="str">
            <v>0</v>
          </cell>
          <cell r="AD1009" t="str">
            <v>0</v>
          </cell>
          <cell r="AE1009" t="str">
            <v>0</v>
          </cell>
          <cell r="AF1009" t="str">
            <v>0</v>
          </cell>
          <cell r="AG1009" t="str">
            <v>0</v>
          </cell>
        </row>
        <row r="1010">
          <cell r="S1010" t="str">
            <v>P/R Asst General Manager-Salary</v>
          </cell>
          <cell r="T1010" t="str">
            <v>0</v>
          </cell>
          <cell r="U1010" t="str">
            <v>0</v>
          </cell>
          <cell r="V1010" t="str">
            <v>0</v>
          </cell>
          <cell r="W1010" t="str">
            <v>0</v>
          </cell>
          <cell r="X1010" t="str">
            <v>0</v>
          </cell>
          <cell r="Y1010" t="str">
            <v>0</v>
          </cell>
          <cell r="Z1010" t="str">
            <v>0</v>
          </cell>
          <cell r="AA1010" t="str">
            <v>0</v>
          </cell>
          <cell r="AB1010" t="str">
            <v>0</v>
          </cell>
          <cell r="AC1010" t="str">
            <v>0</v>
          </cell>
          <cell r="AD1010" t="str">
            <v>0</v>
          </cell>
          <cell r="AE1010" t="str">
            <v>0</v>
          </cell>
          <cell r="AF1010" t="str">
            <v>0</v>
          </cell>
          <cell r="AG1010" t="str">
            <v>0</v>
          </cell>
        </row>
        <row r="1011">
          <cell r="S1011" t="str">
            <v>P/R Asst General Manager-OT</v>
          </cell>
          <cell r="T1011" t="str">
            <v>0</v>
          </cell>
          <cell r="U1011" t="str">
            <v>0</v>
          </cell>
          <cell r="V1011" t="str">
            <v>0</v>
          </cell>
          <cell r="W1011" t="str">
            <v>0</v>
          </cell>
          <cell r="X1011" t="str">
            <v>0</v>
          </cell>
          <cell r="Y1011" t="str">
            <v>0</v>
          </cell>
          <cell r="Z1011" t="str">
            <v>0</v>
          </cell>
          <cell r="AA1011" t="str">
            <v>0</v>
          </cell>
          <cell r="AB1011" t="str">
            <v>0</v>
          </cell>
          <cell r="AC1011" t="str">
            <v>0</v>
          </cell>
          <cell r="AD1011" t="str">
            <v>0</v>
          </cell>
          <cell r="AE1011" t="str">
            <v>0</v>
          </cell>
          <cell r="AF1011" t="str">
            <v>0</v>
          </cell>
          <cell r="AG1011" t="str">
            <v>0</v>
          </cell>
        </row>
        <row r="1012">
          <cell r="S1012" t="str">
            <v>P/R Asst General Manager-Comm</v>
          </cell>
          <cell r="T1012" t="str">
            <v>0</v>
          </cell>
          <cell r="U1012" t="str">
            <v>0</v>
          </cell>
          <cell r="V1012" t="str">
            <v>0</v>
          </cell>
          <cell r="W1012" t="str">
            <v>0</v>
          </cell>
          <cell r="X1012" t="str">
            <v>0</v>
          </cell>
          <cell r="Y1012" t="str">
            <v>0</v>
          </cell>
          <cell r="Z1012" t="str">
            <v>0</v>
          </cell>
          <cell r="AA1012" t="str">
            <v>0</v>
          </cell>
          <cell r="AB1012" t="str">
            <v>0</v>
          </cell>
          <cell r="AC1012" t="str">
            <v>0</v>
          </cell>
          <cell r="AD1012" t="str">
            <v>0</v>
          </cell>
          <cell r="AE1012" t="str">
            <v>0</v>
          </cell>
          <cell r="AF1012" t="str">
            <v>0</v>
          </cell>
          <cell r="AG1012" t="str">
            <v>0</v>
          </cell>
        </row>
        <row r="1013">
          <cell r="S1013" t="str">
            <v>P/R Asst General Manager-Bonus</v>
          </cell>
          <cell r="T1013" t="str">
            <v>0</v>
          </cell>
          <cell r="U1013" t="str">
            <v>0</v>
          </cell>
          <cell r="V1013" t="str">
            <v>0</v>
          </cell>
          <cell r="W1013" t="str">
            <v>0</v>
          </cell>
          <cell r="X1013" t="str">
            <v>0</v>
          </cell>
          <cell r="Y1013" t="str">
            <v>0</v>
          </cell>
          <cell r="Z1013" t="str">
            <v>0</v>
          </cell>
          <cell r="AA1013" t="str">
            <v>0</v>
          </cell>
          <cell r="AB1013" t="str">
            <v>0</v>
          </cell>
          <cell r="AC1013" t="str">
            <v>0</v>
          </cell>
          <cell r="AD1013" t="str">
            <v>0</v>
          </cell>
          <cell r="AE1013" t="str">
            <v>0</v>
          </cell>
          <cell r="AF1013" t="str">
            <v>0</v>
          </cell>
          <cell r="AG1013" t="str">
            <v>0</v>
          </cell>
        </row>
        <row r="1014">
          <cell r="S1014" t="str">
            <v>P/R Asst General Manager-Overhead</v>
          </cell>
          <cell r="T1014" t="str">
            <v>0</v>
          </cell>
          <cell r="U1014" t="str">
            <v>0</v>
          </cell>
          <cell r="V1014" t="str">
            <v>0</v>
          </cell>
          <cell r="W1014" t="str">
            <v>0</v>
          </cell>
          <cell r="X1014" t="str">
            <v>0</v>
          </cell>
          <cell r="Y1014" t="str">
            <v>0</v>
          </cell>
          <cell r="Z1014" t="str">
            <v>0</v>
          </cell>
          <cell r="AA1014" t="str">
            <v>0</v>
          </cell>
          <cell r="AB1014" t="str">
            <v>0</v>
          </cell>
          <cell r="AC1014" t="str">
            <v>0</v>
          </cell>
          <cell r="AD1014" t="str">
            <v>0</v>
          </cell>
          <cell r="AE1014" t="str">
            <v>0</v>
          </cell>
          <cell r="AF1014" t="str">
            <v>0</v>
          </cell>
          <cell r="AG1014" t="str">
            <v>0</v>
          </cell>
        </row>
        <row r="1015">
          <cell r="S1015" t="str">
            <v>P/R Asst General Manager-Insur</v>
          </cell>
          <cell r="T1015" t="str">
            <v>0</v>
          </cell>
          <cell r="U1015" t="str">
            <v>0</v>
          </cell>
          <cell r="V1015" t="str">
            <v>0</v>
          </cell>
          <cell r="W1015" t="str">
            <v>0</v>
          </cell>
          <cell r="X1015" t="str">
            <v>0</v>
          </cell>
          <cell r="Y1015" t="str">
            <v>0</v>
          </cell>
          <cell r="Z1015" t="str">
            <v>0</v>
          </cell>
          <cell r="AA1015" t="str">
            <v>0</v>
          </cell>
          <cell r="AB1015" t="str">
            <v>0</v>
          </cell>
          <cell r="AC1015" t="str">
            <v>0</v>
          </cell>
          <cell r="AD1015" t="str">
            <v>0</v>
          </cell>
          <cell r="AE1015" t="str">
            <v>0</v>
          </cell>
          <cell r="AF1015" t="str">
            <v>0</v>
          </cell>
          <cell r="AG1015" t="str">
            <v>0</v>
          </cell>
        </row>
        <row r="1016">
          <cell r="S1016" t="str">
            <v>P/R Asst General Manager-Adj</v>
          </cell>
          <cell r="T1016" t="str">
            <v>0</v>
          </cell>
          <cell r="U1016" t="str">
            <v>0</v>
          </cell>
          <cell r="V1016" t="str">
            <v>0</v>
          </cell>
          <cell r="W1016" t="str">
            <v>0</v>
          </cell>
          <cell r="X1016" t="str">
            <v>0</v>
          </cell>
          <cell r="Y1016" t="str">
            <v>0</v>
          </cell>
          <cell r="Z1016" t="str">
            <v>0</v>
          </cell>
          <cell r="AA1016" t="str">
            <v>0</v>
          </cell>
          <cell r="AB1016" t="str">
            <v>0</v>
          </cell>
          <cell r="AC1016" t="str">
            <v>0</v>
          </cell>
          <cell r="AD1016" t="str">
            <v>0</v>
          </cell>
          <cell r="AE1016" t="str">
            <v>0</v>
          </cell>
          <cell r="AF1016" t="str">
            <v>0</v>
          </cell>
          <cell r="AG1016" t="str">
            <v>0</v>
          </cell>
        </row>
        <row r="1017">
          <cell r="S1017" t="str">
            <v>Commty Bk-P/R</v>
          </cell>
          <cell r="T1017" t="str">
            <v>0</v>
          </cell>
          <cell r="U1017" t="str">
            <v>0</v>
          </cell>
          <cell r="V1017" t="str">
            <v>0</v>
          </cell>
          <cell r="W1017" t="str">
            <v>0</v>
          </cell>
          <cell r="X1017" t="str">
            <v>0</v>
          </cell>
          <cell r="Y1017" t="str">
            <v>0</v>
          </cell>
          <cell r="Z1017" t="str">
            <v>0</v>
          </cell>
          <cell r="AA1017" t="str">
            <v>0</v>
          </cell>
          <cell r="AB1017" t="str">
            <v>0</v>
          </cell>
          <cell r="AC1017" t="str">
            <v>0</v>
          </cell>
          <cell r="AD1017" t="str">
            <v>0</v>
          </cell>
          <cell r="AE1017" t="str">
            <v>0</v>
          </cell>
          <cell r="AF1017" t="str">
            <v>0</v>
          </cell>
          <cell r="AG1017" t="str">
            <v>0</v>
          </cell>
        </row>
        <row r="1018">
          <cell r="S1018" t="str">
            <v>P/R Commty Bkkpr-Salary</v>
          </cell>
          <cell r="T1018" t="str">
            <v>0</v>
          </cell>
          <cell r="U1018" t="str">
            <v>0</v>
          </cell>
          <cell r="V1018" t="str">
            <v>0</v>
          </cell>
          <cell r="W1018" t="str">
            <v>0</v>
          </cell>
          <cell r="X1018" t="str">
            <v>0</v>
          </cell>
          <cell r="Y1018" t="str">
            <v>0</v>
          </cell>
          <cell r="Z1018" t="str">
            <v>0</v>
          </cell>
          <cell r="AA1018" t="str">
            <v>0</v>
          </cell>
          <cell r="AB1018" t="str">
            <v>0</v>
          </cell>
          <cell r="AC1018" t="str">
            <v>0</v>
          </cell>
          <cell r="AD1018" t="str">
            <v>0</v>
          </cell>
          <cell r="AE1018" t="str">
            <v>0</v>
          </cell>
          <cell r="AF1018" t="str">
            <v>0</v>
          </cell>
          <cell r="AG1018" t="str">
            <v>0</v>
          </cell>
        </row>
        <row r="1019">
          <cell r="S1019" t="str">
            <v>P/R Commty Bkkpr-OT</v>
          </cell>
          <cell r="T1019" t="str">
            <v>0</v>
          </cell>
          <cell r="U1019" t="str">
            <v>0</v>
          </cell>
          <cell r="V1019" t="str">
            <v>0</v>
          </cell>
          <cell r="W1019" t="str">
            <v>0</v>
          </cell>
          <cell r="X1019" t="str">
            <v>0</v>
          </cell>
          <cell r="Y1019" t="str">
            <v>0</v>
          </cell>
          <cell r="Z1019" t="str">
            <v>0</v>
          </cell>
          <cell r="AA1019" t="str">
            <v>0</v>
          </cell>
          <cell r="AB1019" t="str">
            <v>0</v>
          </cell>
          <cell r="AC1019" t="str">
            <v>0</v>
          </cell>
          <cell r="AD1019" t="str">
            <v>0</v>
          </cell>
          <cell r="AE1019" t="str">
            <v>0</v>
          </cell>
          <cell r="AF1019" t="str">
            <v>0</v>
          </cell>
          <cell r="AG1019" t="str">
            <v>0</v>
          </cell>
        </row>
        <row r="1020">
          <cell r="S1020" t="str">
            <v>P/R Commty Bkkpr-Comm</v>
          </cell>
          <cell r="T1020" t="str">
            <v>0</v>
          </cell>
          <cell r="U1020" t="str">
            <v>0</v>
          </cell>
          <cell r="V1020" t="str">
            <v>0</v>
          </cell>
          <cell r="W1020" t="str">
            <v>0</v>
          </cell>
          <cell r="X1020" t="str">
            <v>0</v>
          </cell>
          <cell r="Y1020" t="str">
            <v>0</v>
          </cell>
          <cell r="Z1020" t="str">
            <v>0</v>
          </cell>
          <cell r="AA1020" t="str">
            <v>0</v>
          </cell>
          <cell r="AB1020" t="str">
            <v>0</v>
          </cell>
          <cell r="AC1020" t="str">
            <v>0</v>
          </cell>
          <cell r="AD1020" t="str">
            <v>0</v>
          </cell>
          <cell r="AE1020" t="str">
            <v>0</v>
          </cell>
          <cell r="AF1020" t="str">
            <v>0</v>
          </cell>
          <cell r="AG1020" t="str">
            <v>0</v>
          </cell>
        </row>
        <row r="1021">
          <cell r="S1021" t="str">
            <v>P/R Commty Bkkpr-Bonus</v>
          </cell>
          <cell r="T1021" t="str">
            <v>0</v>
          </cell>
          <cell r="U1021" t="str">
            <v>0</v>
          </cell>
          <cell r="V1021" t="str">
            <v>0</v>
          </cell>
          <cell r="W1021" t="str">
            <v>0</v>
          </cell>
          <cell r="X1021" t="str">
            <v>0</v>
          </cell>
          <cell r="Y1021" t="str">
            <v>0</v>
          </cell>
          <cell r="Z1021" t="str">
            <v>0</v>
          </cell>
          <cell r="AA1021" t="str">
            <v>0</v>
          </cell>
          <cell r="AB1021" t="str">
            <v>0</v>
          </cell>
          <cell r="AC1021" t="str">
            <v>0</v>
          </cell>
          <cell r="AD1021" t="str">
            <v>0</v>
          </cell>
          <cell r="AE1021" t="str">
            <v>0</v>
          </cell>
          <cell r="AF1021" t="str">
            <v>0</v>
          </cell>
          <cell r="AG1021" t="str">
            <v>0</v>
          </cell>
        </row>
        <row r="1022">
          <cell r="S1022" t="str">
            <v>P/R Commty Bkkpr-Overhead</v>
          </cell>
          <cell r="T1022" t="str">
            <v>0</v>
          </cell>
          <cell r="U1022" t="str">
            <v>0</v>
          </cell>
          <cell r="V1022" t="str">
            <v>0</v>
          </cell>
          <cell r="W1022" t="str">
            <v>0</v>
          </cell>
          <cell r="X1022" t="str">
            <v>0</v>
          </cell>
          <cell r="Y1022" t="str">
            <v>0</v>
          </cell>
          <cell r="Z1022" t="str">
            <v>0</v>
          </cell>
          <cell r="AA1022" t="str">
            <v>0</v>
          </cell>
          <cell r="AB1022" t="str">
            <v>0</v>
          </cell>
          <cell r="AC1022" t="str">
            <v>0</v>
          </cell>
          <cell r="AD1022" t="str">
            <v>0</v>
          </cell>
          <cell r="AE1022" t="str">
            <v>0</v>
          </cell>
          <cell r="AF1022" t="str">
            <v>0</v>
          </cell>
          <cell r="AG1022" t="str">
            <v>0</v>
          </cell>
        </row>
        <row r="1023">
          <cell r="S1023" t="str">
            <v>P/R Commty Bkkpr-Insur</v>
          </cell>
          <cell r="T1023" t="str">
            <v>0</v>
          </cell>
          <cell r="U1023" t="str">
            <v>0</v>
          </cell>
          <cell r="V1023" t="str">
            <v>0</v>
          </cell>
          <cell r="W1023" t="str">
            <v>0</v>
          </cell>
          <cell r="X1023" t="str">
            <v>0</v>
          </cell>
          <cell r="Y1023" t="str">
            <v>0</v>
          </cell>
          <cell r="Z1023" t="str">
            <v>0</v>
          </cell>
          <cell r="AA1023" t="str">
            <v>0</v>
          </cell>
          <cell r="AB1023" t="str">
            <v>0</v>
          </cell>
          <cell r="AC1023" t="str">
            <v>0</v>
          </cell>
          <cell r="AD1023" t="str">
            <v>0</v>
          </cell>
          <cell r="AE1023" t="str">
            <v>0</v>
          </cell>
          <cell r="AF1023" t="str">
            <v>0</v>
          </cell>
          <cell r="AG1023" t="str">
            <v>0</v>
          </cell>
        </row>
        <row r="1024">
          <cell r="S1024" t="str">
            <v>P/R Commty Bkkpr-Adj</v>
          </cell>
          <cell r="T1024" t="str">
            <v>0</v>
          </cell>
          <cell r="U1024" t="str">
            <v>0</v>
          </cell>
          <cell r="V1024" t="str">
            <v>0</v>
          </cell>
          <cell r="W1024" t="str">
            <v>0</v>
          </cell>
          <cell r="X1024" t="str">
            <v>0</v>
          </cell>
          <cell r="Y1024" t="str">
            <v>0</v>
          </cell>
          <cell r="Z1024" t="str">
            <v>0</v>
          </cell>
          <cell r="AA1024" t="str">
            <v>0</v>
          </cell>
          <cell r="AB1024" t="str">
            <v>0</v>
          </cell>
          <cell r="AC1024" t="str">
            <v>0</v>
          </cell>
          <cell r="AD1024" t="str">
            <v>0</v>
          </cell>
          <cell r="AE1024" t="str">
            <v>0</v>
          </cell>
          <cell r="AF1024" t="str">
            <v>0</v>
          </cell>
          <cell r="AG1024" t="str">
            <v>0</v>
          </cell>
        </row>
        <row r="1025">
          <cell r="S1025" t="str">
            <v>Other Off Adm-P/R</v>
          </cell>
          <cell r="T1025" t="str">
            <v>0</v>
          </cell>
          <cell r="U1025" t="str">
            <v>0</v>
          </cell>
          <cell r="V1025" t="str">
            <v>0</v>
          </cell>
          <cell r="W1025" t="str">
            <v>0</v>
          </cell>
          <cell r="X1025" t="str">
            <v>0</v>
          </cell>
          <cell r="Y1025" t="str">
            <v>0</v>
          </cell>
          <cell r="Z1025" t="str">
            <v>0</v>
          </cell>
          <cell r="AA1025" t="str">
            <v>0</v>
          </cell>
          <cell r="AB1025" t="str">
            <v>0</v>
          </cell>
          <cell r="AC1025" t="str">
            <v>0</v>
          </cell>
          <cell r="AD1025" t="str">
            <v>0</v>
          </cell>
          <cell r="AE1025" t="str">
            <v>0</v>
          </cell>
          <cell r="AF1025" t="str">
            <v>0</v>
          </cell>
          <cell r="AG1025" t="str">
            <v>0</v>
          </cell>
        </row>
        <row r="1026">
          <cell r="S1026" t="str">
            <v>Contract Administrator</v>
          </cell>
          <cell r="T1026" t="str">
            <v>0</v>
          </cell>
          <cell r="U1026" t="str">
            <v>0</v>
          </cell>
          <cell r="V1026" t="str">
            <v>0</v>
          </cell>
          <cell r="W1026" t="str">
            <v>0</v>
          </cell>
          <cell r="X1026" t="str">
            <v>0</v>
          </cell>
          <cell r="Y1026" t="str">
            <v>0</v>
          </cell>
          <cell r="Z1026" t="str">
            <v>0</v>
          </cell>
          <cell r="AA1026" t="str">
            <v>0</v>
          </cell>
          <cell r="AB1026" t="str">
            <v>0</v>
          </cell>
          <cell r="AC1026" t="str">
            <v>0</v>
          </cell>
          <cell r="AD1026" t="str">
            <v>0</v>
          </cell>
          <cell r="AE1026" t="str">
            <v>0</v>
          </cell>
          <cell r="AF1026" t="str">
            <v>0</v>
          </cell>
          <cell r="AG1026" t="str">
            <v>0</v>
          </cell>
        </row>
        <row r="1027">
          <cell r="S1027" t="str">
            <v>Cashier-P/R</v>
          </cell>
          <cell r="T1027" t="str">
            <v>0</v>
          </cell>
          <cell r="U1027" t="str">
            <v>0</v>
          </cell>
          <cell r="V1027" t="str">
            <v>0</v>
          </cell>
          <cell r="W1027" t="str">
            <v>0</v>
          </cell>
          <cell r="X1027" t="str">
            <v>0</v>
          </cell>
          <cell r="Y1027" t="str">
            <v>0</v>
          </cell>
          <cell r="Z1027" t="str">
            <v>0</v>
          </cell>
          <cell r="AA1027" t="str">
            <v>0</v>
          </cell>
          <cell r="AB1027" t="str">
            <v>0</v>
          </cell>
          <cell r="AC1027" t="str">
            <v>0</v>
          </cell>
          <cell r="AD1027" t="str">
            <v>0</v>
          </cell>
          <cell r="AE1027" t="str">
            <v>0</v>
          </cell>
          <cell r="AF1027" t="str">
            <v>0</v>
          </cell>
          <cell r="AG1027" t="str">
            <v>0</v>
          </cell>
        </row>
        <row r="1028">
          <cell r="S1028" t="str">
            <v>P/R Other Off Adm-Salary</v>
          </cell>
          <cell r="T1028" t="str">
            <v>0</v>
          </cell>
          <cell r="U1028" t="str">
            <v>0</v>
          </cell>
          <cell r="V1028" t="str">
            <v>0</v>
          </cell>
          <cell r="W1028" t="str">
            <v>0</v>
          </cell>
          <cell r="X1028" t="str">
            <v>0</v>
          </cell>
          <cell r="Y1028" t="str">
            <v>0</v>
          </cell>
          <cell r="Z1028" t="str">
            <v>0</v>
          </cell>
          <cell r="AA1028" t="str">
            <v>0</v>
          </cell>
          <cell r="AB1028" t="str">
            <v>0</v>
          </cell>
          <cell r="AC1028" t="str">
            <v>0</v>
          </cell>
          <cell r="AD1028" t="str">
            <v>0</v>
          </cell>
          <cell r="AE1028" t="str">
            <v>0</v>
          </cell>
          <cell r="AF1028" t="str">
            <v>0</v>
          </cell>
          <cell r="AG1028" t="str">
            <v>0</v>
          </cell>
        </row>
        <row r="1029">
          <cell r="S1029" t="str">
            <v>P/R Other Off Adm-OT</v>
          </cell>
          <cell r="T1029" t="str">
            <v>0</v>
          </cell>
          <cell r="U1029" t="str">
            <v>0</v>
          </cell>
          <cell r="V1029" t="str">
            <v>0</v>
          </cell>
          <cell r="W1029" t="str">
            <v>0</v>
          </cell>
          <cell r="X1029" t="str">
            <v>0</v>
          </cell>
          <cell r="Y1029" t="str">
            <v>0</v>
          </cell>
          <cell r="Z1029" t="str">
            <v>0</v>
          </cell>
          <cell r="AA1029" t="str">
            <v>0</v>
          </cell>
          <cell r="AB1029" t="str">
            <v>0</v>
          </cell>
          <cell r="AC1029" t="str">
            <v>0</v>
          </cell>
          <cell r="AD1029" t="str">
            <v>0</v>
          </cell>
          <cell r="AE1029" t="str">
            <v>0</v>
          </cell>
          <cell r="AF1029" t="str">
            <v>0</v>
          </cell>
          <cell r="AG1029" t="str">
            <v>0</v>
          </cell>
        </row>
        <row r="1030">
          <cell r="S1030" t="str">
            <v>P/R Other Off Adm-Comm</v>
          </cell>
          <cell r="T1030" t="str">
            <v>0</v>
          </cell>
          <cell r="U1030" t="str">
            <v>0</v>
          </cell>
          <cell r="V1030" t="str">
            <v>0</v>
          </cell>
          <cell r="W1030" t="str">
            <v>0</v>
          </cell>
          <cell r="X1030" t="str">
            <v>0</v>
          </cell>
          <cell r="Y1030" t="str">
            <v>0</v>
          </cell>
          <cell r="Z1030" t="str">
            <v>0</v>
          </cell>
          <cell r="AA1030" t="str">
            <v>0</v>
          </cell>
          <cell r="AB1030" t="str">
            <v>0</v>
          </cell>
          <cell r="AC1030" t="str">
            <v>0</v>
          </cell>
          <cell r="AD1030" t="str">
            <v>0</v>
          </cell>
          <cell r="AE1030" t="str">
            <v>0</v>
          </cell>
          <cell r="AF1030" t="str">
            <v>0</v>
          </cell>
          <cell r="AG1030" t="str">
            <v>0</v>
          </cell>
        </row>
        <row r="1031">
          <cell r="S1031" t="str">
            <v>P/R Other Off Adm-Bonus</v>
          </cell>
          <cell r="T1031" t="str">
            <v>0</v>
          </cell>
          <cell r="U1031" t="str">
            <v>0</v>
          </cell>
          <cell r="V1031" t="str">
            <v>0</v>
          </cell>
          <cell r="W1031" t="str">
            <v>0</v>
          </cell>
          <cell r="X1031" t="str">
            <v>0</v>
          </cell>
          <cell r="Y1031" t="str">
            <v>0</v>
          </cell>
          <cell r="Z1031" t="str">
            <v>0</v>
          </cell>
          <cell r="AA1031" t="str">
            <v>0</v>
          </cell>
          <cell r="AB1031" t="str">
            <v>0</v>
          </cell>
          <cell r="AC1031" t="str">
            <v>0</v>
          </cell>
          <cell r="AD1031" t="str">
            <v>0</v>
          </cell>
          <cell r="AE1031" t="str">
            <v>0</v>
          </cell>
          <cell r="AF1031" t="str">
            <v>0</v>
          </cell>
          <cell r="AG1031" t="str">
            <v>0</v>
          </cell>
        </row>
        <row r="1032">
          <cell r="S1032" t="str">
            <v>P/R Other Off Adm-Overhead</v>
          </cell>
          <cell r="T1032" t="str">
            <v>0</v>
          </cell>
          <cell r="U1032" t="str">
            <v>0</v>
          </cell>
          <cell r="V1032" t="str">
            <v>0</v>
          </cell>
          <cell r="W1032" t="str">
            <v>0</v>
          </cell>
          <cell r="X1032" t="str">
            <v>0</v>
          </cell>
          <cell r="Y1032" t="str">
            <v>0</v>
          </cell>
          <cell r="Z1032" t="str">
            <v>0</v>
          </cell>
          <cell r="AA1032" t="str">
            <v>0</v>
          </cell>
          <cell r="AB1032" t="str">
            <v>0</v>
          </cell>
          <cell r="AC1032" t="str">
            <v>0</v>
          </cell>
          <cell r="AD1032" t="str">
            <v>0</v>
          </cell>
          <cell r="AE1032" t="str">
            <v>0</v>
          </cell>
          <cell r="AF1032" t="str">
            <v>0</v>
          </cell>
          <cell r="AG1032" t="str">
            <v>0</v>
          </cell>
        </row>
        <row r="1033">
          <cell r="S1033" t="str">
            <v>P/R Other Off Adm-Insur</v>
          </cell>
          <cell r="T1033" t="str">
            <v>0</v>
          </cell>
          <cell r="U1033" t="str">
            <v>0</v>
          </cell>
          <cell r="V1033" t="str">
            <v>0</v>
          </cell>
          <cell r="W1033" t="str">
            <v>0</v>
          </cell>
          <cell r="X1033" t="str">
            <v>0</v>
          </cell>
          <cell r="Y1033" t="str">
            <v>0</v>
          </cell>
          <cell r="Z1033" t="str">
            <v>0</v>
          </cell>
          <cell r="AA1033" t="str">
            <v>0</v>
          </cell>
          <cell r="AB1033" t="str">
            <v>0</v>
          </cell>
          <cell r="AC1033" t="str">
            <v>0</v>
          </cell>
          <cell r="AD1033" t="str">
            <v>0</v>
          </cell>
          <cell r="AE1033" t="str">
            <v>0</v>
          </cell>
          <cell r="AF1033" t="str">
            <v>0</v>
          </cell>
          <cell r="AG1033" t="str">
            <v>0</v>
          </cell>
        </row>
        <row r="1034">
          <cell r="S1034" t="str">
            <v>P/R Other Off Adm-Adj</v>
          </cell>
          <cell r="T1034" t="str">
            <v>0</v>
          </cell>
          <cell r="U1034" t="str">
            <v>0</v>
          </cell>
          <cell r="V1034" t="str">
            <v>0</v>
          </cell>
          <cell r="W1034" t="str">
            <v>0</v>
          </cell>
          <cell r="X1034" t="str">
            <v>0</v>
          </cell>
          <cell r="Y1034" t="str">
            <v>0</v>
          </cell>
          <cell r="Z1034" t="str">
            <v>0</v>
          </cell>
          <cell r="AA1034" t="str">
            <v>0</v>
          </cell>
          <cell r="AB1034" t="str">
            <v>0</v>
          </cell>
          <cell r="AC1034" t="str">
            <v>0</v>
          </cell>
          <cell r="AD1034" t="str">
            <v>0</v>
          </cell>
          <cell r="AE1034" t="str">
            <v>0</v>
          </cell>
          <cell r="AF1034" t="str">
            <v>0</v>
          </cell>
          <cell r="AG1034" t="str">
            <v>0</v>
          </cell>
        </row>
        <row r="1035">
          <cell r="S1035" t="str">
            <v>Ski Patrol P/R</v>
          </cell>
          <cell r="T1035" t="str">
            <v>0</v>
          </cell>
          <cell r="U1035" t="str">
            <v>0</v>
          </cell>
          <cell r="V1035" t="str">
            <v>0</v>
          </cell>
          <cell r="W1035" t="str">
            <v>0</v>
          </cell>
          <cell r="X1035" t="str">
            <v>0</v>
          </cell>
          <cell r="Y1035" t="str">
            <v>0</v>
          </cell>
          <cell r="Z1035" t="str">
            <v>0</v>
          </cell>
          <cell r="AA1035" t="str">
            <v>0</v>
          </cell>
          <cell r="AB1035" t="str">
            <v>0</v>
          </cell>
          <cell r="AC1035" t="str">
            <v>0</v>
          </cell>
          <cell r="AD1035" t="str">
            <v>0</v>
          </cell>
          <cell r="AE1035" t="str">
            <v>0</v>
          </cell>
          <cell r="AF1035" t="str">
            <v>0</v>
          </cell>
          <cell r="AG1035" t="str">
            <v>0</v>
          </cell>
        </row>
        <row r="1036">
          <cell r="S1036" t="str">
            <v>P/R Ski Patrol-Salary</v>
          </cell>
          <cell r="T1036" t="str">
            <v>0</v>
          </cell>
          <cell r="U1036" t="str">
            <v>0</v>
          </cell>
          <cell r="V1036" t="str">
            <v>0</v>
          </cell>
          <cell r="W1036" t="str">
            <v>0</v>
          </cell>
          <cell r="X1036" t="str">
            <v>0</v>
          </cell>
          <cell r="Y1036" t="str">
            <v>0</v>
          </cell>
          <cell r="Z1036" t="str">
            <v>0</v>
          </cell>
          <cell r="AA1036" t="str">
            <v>0</v>
          </cell>
          <cell r="AB1036" t="str">
            <v>0</v>
          </cell>
          <cell r="AC1036" t="str">
            <v>0</v>
          </cell>
          <cell r="AD1036" t="str">
            <v>0</v>
          </cell>
          <cell r="AE1036" t="str">
            <v>0</v>
          </cell>
          <cell r="AF1036" t="str">
            <v>0</v>
          </cell>
          <cell r="AG1036" t="str">
            <v>0</v>
          </cell>
        </row>
        <row r="1037">
          <cell r="S1037" t="str">
            <v>P/R Ski Patrol-OT</v>
          </cell>
          <cell r="T1037" t="str">
            <v>0</v>
          </cell>
          <cell r="U1037" t="str">
            <v>0</v>
          </cell>
          <cell r="V1037" t="str">
            <v>0</v>
          </cell>
          <cell r="W1037" t="str">
            <v>0</v>
          </cell>
          <cell r="X1037" t="str">
            <v>0</v>
          </cell>
          <cell r="Y1037" t="str">
            <v>0</v>
          </cell>
          <cell r="Z1037" t="str">
            <v>0</v>
          </cell>
          <cell r="AA1037" t="str">
            <v>0</v>
          </cell>
          <cell r="AB1037" t="str">
            <v>0</v>
          </cell>
          <cell r="AC1037" t="str">
            <v>0</v>
          </cell>
          <cell r="AD1037" t="str">
            <v>0</v>
          </cell>
          <cell r="AE1037" t="str">
            <v>0</v>
          </cell>
          <cell r="AF1037" t="str">
            <v>0</v>
          </cell>
          <cell r="AG1037" t="str">
            <v>0</v>
          </cell>
        </row>
        <row r="1038">
          <cell r="S1038" t="str">
            <v>P/R Ski Patrol-Comm</v>
          </cell>
          <cell r="T1038" t="str">
            <v>0</v>
          </cell>
          <cell r="U1038" t="str">
            <v>0</v>
          </cell>
          <cell r="V1038" t="str">
            <v>0</v>
          </cell>
          <cell r="W1038" t="str">
            <v>0</v>
          </cell>
          <cell r="X1038" t="str">
            <v>0</v>
          </cell>
          <cell r="Y1038" t="str">
            <v>0</v>
          </cell>
          <cell r="Z1038" t="str">
            <v>0</v>
          </cell>
          <cell r="AA1038" t="str">
            <v>0</v>
          </cell>
          <cell r="AB1038" t="str">
            <v>0</v>
          </cell>
          <cell r="AC1038" t="str">
            <v>0</v>
          </cell>
          <cell r="AD1038" t="str">
            <v>0</v>
          </cell>
          <cell r="AE1038" t="str">
            <v>0</v>
          </cell>
          <cell r="AF1038" t="str">
            <v>0</v>
          </cell>
          <cell r="AG1038" t="str">
            <v>0</v>
          </cell>
        </row>
        <row r="1039">
          <cell r="S1039" t="str">
            <v>P/R Ski Patrol-Bonus</v>
          </cell>
          <cell r="T1039" t="str">
            <v>0</v>
          </cell>
          <cell r="U1039" t="str">
            <v>0</v>
          </cell>
          <cell r="V1039" t="str">
            <v>0</v>
          </cell>
          <cell r="W1039" t="str">
            <v>0</v>
          </cell>
          <cell r="X1039" t="str">
            <v>0</v>
          </cell>
          <cell r="Y1039" t="str">
            <v>0</v>
          </cell>
          <cell r="Z1039" t="str">
            <v>0</v>
          </cell>
          <cell r="AA1039" t="str">
            <v>0</v>
          </cell>
          <cell r="AB1039" t="str">
            <v>0</v>
          </cell>
          <cell r="AC1039" t="str">
            <v>0</v>
          </cell>
          <cell r="AD1039" t="str">
            <v>0</v>
          </cell>
          <cell r="AE1039" t="str">
            <v>0</v>
          </cell>
          <cell r="AF1039" t="str">
            <v>0</v>
          </cell>
          <cell r="AG1039" t="str">
            <v>0</v>
          </cell>
        </row>
        <row r="1040">
          <cell r="S1040" t="str">
            <v>P/R Ski Patrol-Overhead</v>
          </cell>
          <cell r="T1040" t="str">
            <v>0</v>
          </cell>
          <cell r="U1040" t="str">
            <v>0</v>
          </cell>
          <cell r="V1040" t="str">
            <v>0</v>
          </cell>
          <cell r="W1040" t="str">
            <v>0</v>
          </cell>
          <cell r="X1040" t="str">
            <v>0</v>
          </cell>
          <cell r="Y1040" t="str">
            <v>0</v>
          </cell>
          <cell r="Z1040" t="str">
            <v>0</v>
          </cell>
          <cell r="AA1040" t="str">
            <v>0</v>
          </cell>
          <cell r="AB1040" t="str">
            <v>0</v>
          </cell>
          <cell r="AC1040" t="str">
            <v>0</v>
          </cell>
          <cell r="AD1040" t="str">
            <v>0</v>
          </cell>
          <cell r="AE1040" t="str">
            <v>0</v>
          </cell>
          <cell r="AF1040" t="str">
            <v>0</v>
          </cell>
          <cell r="AG1040" t="str">
            <v>0</v>
          </cell>
        </row>
        <row r="1041">
          <cell r="S1041" t="str">
            <v>P/R Ski Patrol-Insur</v>
          </cell>
          <cell r="T1041" t="str">
            <v>0</v>
          </cell>
          <cell r="U1041" t="str">
            <v>0</v>
          </cell>
          <cell r="V1041" t="str">
            <v>0</v>
          </cell>
          <cell r="W1041" t="str">
            <v>0</v>
          </cell>
          <cell r="X1041" t="str">
            <v>0</v>
          </cell>
          <cell r="Y1041" t="str">
            <v>0</v>
          </cell>
          <cell r="Z1041" t="str">
            <v>0</v>
          </cell>
          <cell r="AA1041" t="str">
            <v>0</v>
          </cell>
          <cell r="AB1041" t="str">
            <v>0</v>
          </cell>
          <cell r="AC1041" t="str">
            <v>0</v>
          </cell>
          <cell r="AD1041" t="str">
            <v>0</v>
          </cell>
          <cell r="AE1041" t="str">
            <v>0</v>
          </cell>
          <cell r="AF1041" t="str">
            <v>0</v>
          </cell>
          <cell r="AG1041" t="str">
            <v>0</v>
          </cell>
        </row>
        <row r="1042">
          <cell r="S1042" t="str">
            <v>P/R Ski Patrol-Adj</v>
          </cell>
          <cell r="T1042" t="str">
            <v>0</v>
          </cell>
          <cell r="U1042" t="str">
            <v>0</v>
          </cell>
          <cell r="V1042" t="str">
            <v>0</v>
          </cell>
          <cell r="W1042" t="str">
            <v>0</v>
          </cell>
          <cell r="X1042" t="str">
            <v>0</v>
          </cell>
          <cell r="Y1042" t="str">
            <v>0</v>
          </cell>
          <cell r="Z1042" t="str">
            <v>0</v>
          </cell>
          <cell r="AA1042" t="str">
            <v>0</v>
          </cell>
          <cell r="AB1042" t="str">
            <v>0</v>
          </cell>
          <cell r="AC1042" t="str">
            <v>0</v>
          </cell>
          <cell r="AD1042" t="str">
            <v>0</v>
          </cell>
          <cell r="AE1042" t="str">
            <v>0</v>
          </cell>
          <cell r="AF1042" t="str">
            <v>0</v>
          </cell>
          <cell r="AG1042" t="str">
            <v>0</v>
          </cell>
        </row>
        <row r="1043">
          <cell r="S1043" t="str">
            <v>Ski School Direc.</v>
          </cell>
          <cell r="T1043" t="str">
            <v>0</v>
          </cell>
          <cell r="U1043" t="str">
            <v>0</v>
          </cell>
          <cell r="V1043" t="str">
            <v>0</v>
          </cell>
          <cell r="W1043" t="str">
            <v>0</v>
          </cell>
          <cell r="X1043" t="str">
            <v>0</v>
          </cell>
          <cell r="Y1043" t="str">
            <v>0</v>
          </cell>
          <cell r="Z1043" t="str">
            <v>0</v>
          </cell>
          <cell r="AA1043" t="str">
            <v>0</v>
          </cell>
          <cell r="AB1043" t="str">
            <v>0</v>
          </cell>
          <cell r="AC1043" t="str">
            <v>0</v>
          </cell>
          <cell r="AD1043" t="str">
            <v>0</v>
          </cell>
          <cell r="AE1043" t="str">
            <v>0</v>
          </cell>
          <cell r="AF1043" t="str">
            <v>0</v>
          </cell>
          <cell r="AG1043" t="str">
            <v>0</v>
          </cell>
        </row>
        <row r="1044">
          <cell r="S1044" t="str">
            <v>P/R Ski School Director-Salary</v>
          </cell>
          <cell r="T1044" t="str">
            <v>0</v>
          </cell>
          <cell r="U1044" t="str">
            <v>0</v>
          </cell>
          <cell r="V1044" t="str">
            <v>0</v>
          </cell>
          <cell r="W1044" t="str">
            <v>0</v>
          </cell>
          <cell r="X1044" t="str">
            <v>0</v>
          </cell>
          <cell r="Y1044" t="str">
            <v>0</v>
          </cell>
          <cell r="Z1044" t="str">
            <v>0</v>
          </cell>
          <cell r="AA1044" t="str">
            <v>0</v>
          </cell>
          <cell r="AB1044" t="str">
            <v>0</v>
          </cell>
          <cell r="AC1044" t="str">
            <v>0</v>
          </cell>
          <cell r="AD1044" t="str">
            <v>0</v>
          </cell>
          <cell r="AE1044" t="str">
            <v>0</v>
          </cell>
          <cell r="AF1044" t="str">
            <v>0</v>
          </cell>
          <cell r="AG1044" t="str">
            <v>0</v>
          </cell>
        </row>
        <row r="1045">
          <cell r="S1045" t="str">
            <v>P/R Ski School Director-OT</v>
          </cell>
          <cell r="T1045" t="str">
            <v>0</v>
          </cell>
          <cell r="U1045" t="str">
            <v>0</v>
          </cell>
          <cell r="V1045" t="str">
            <v>0</v>
          </cell>
          <cell r="W1045" t="str">
            <v>0</v>
          </cell>
          <cell r="X1045" t="str">
            <v>0</v>
          </cell>
          <cell r="Y1045" t="str">
            <v>0</v>
          </cell>
          <cell r="Z1045" t="str">
            <v>0</v>
          </cell>
          <cell r="AA1045" t="str">
            <v>0</v>
          </cell>
          <cell r="AB1045" t="str">
            <v>0</v>
          </cell>
          <cell r="AC1045" t="str">
            <v>0</v>
          </cell>
          <cell r="AD1045" t="str">
            <v>0</v>
          </cell>
          <cell r="AE1045" t="str">
            <v>0</v>
          </cell>
          <cell r="AF1045" t="str">
            <v>0</v>
          </cell>
          <cell r="AG1045" t="str">
            <v>0</v>
          </cell>
        </row>
        <row r="1046">
          <cell r="S1046" t="str">
            <v>P/R Ski School Director-Comm</v>
          </cell>
          <cell r="T1046" t="str">
            <v>0</v>
          </cell>
          <cell r="U1046" t="str">
            <v>0</v>
          </cell>
          <cell r="V1046" t="str">
            <v>0</v>
          </cell>
          <cell r="W1046" t="str">
            <v>0</v>
          </cell>
          <cell r="X1046" t="str">
            <v>0</v>
          </cell>
          <cell r="Y1046" t="str">
            <v>0</v>
          </cell>
          <cell r="Z1046" t="str">
            <v>0</v>
          </cell>
          <cell r="AA1046" t="str">
            <v>0</v>
          </cell>
          <cell r="AB1046" t="str">
            <v>0</v>
          </cell>
          <cell r="AC1046" t="str">
            <v>0</v>
          </cell>
          <cell r="AD1046" t="str">
            <v>0</v>
          </cell>
          <cell r="AE1046" t="str">
            <v>0</v>
          </cell>
          <cell r="AF1046" t="str">
            <v>0</v>
          </cell>
          <cell r="AG1046" t="str">
            <v>0</v>
          </cell>
        </row>
        <row r="1047">
          <cell r="S1047" t="str">
            <v>P/R Ski School Director-Bonus</v>
          </cell>
          <cell r="T1047" t="str">
            <v>0</v>
          </cell>
          <cell r="U1047" t="str">
            <v>0</v>
          </cell>
          <cell r="V1047" t="str">
            <v>0</v>
          </cell>
          <cell r="W1047" t="str">
            <v>0</v>
          </cell>
          <cell r="X1047" t="str">
            <v>0</v>
          </cell>
          <cell r="Y1047" t="str">
            <v>0</v>
          </cell>
          <cell r="Z1047" t="str">
            <v>0</v>
          </cell>
          <cell r="AA1047" t="str">
            <v>0</v>
          </cell>
          <cell r="AB1047" t="str">
            <v>0</v>
          </cell>
          <cell r="AC1047" t="str">
            <v>0</v>
          </cell>
          <cell r="AD1047" t="str">
            <v>0</v>
          </cell>
          <cell r="AE1047" t="str">
            <v>0</v>
          </cell>
          <cell r="AF1047" t="str">
            <v>0</v>
          </cell>
          <cell r="AG1047" t="str">
            <v>0</v>
          </cell>
        </row>
        <row r="1048">
          <cell r="S1048" t="str">
            <v>P/R Ski School Director-Overhead</v>
          </cell>
          <cell r="T1048" t="str">
            <v>0</v>
          </cell>
          <cell r="U1048" t="str">
            <v>0</v>
          </cell>
          <cell r="V1048" t="str">
            <v>0</v>
          </cell>
          <cell r="W1048" t="str">
            <v>0</v>
          </cell>
          <cell r="X1048" t="str">
            <v>0</v>
          </cell>
          <cell r="Y1048" t="str">
            <v>0</v>
          </cell>
          <cell r="Z1048" t="str">
            <v>0</v>
          </cell>
          <cell r="AA1048" t="str">
            <v>0</v>
          </cell>
          <cell r="AB1048" t="str">
            <v>0</v>
          </cell>
          <cell r="AC1048" t="str">
            <v>0</v>
          </cell>
          <cell r="AD1048" t="str">
            <v>0</v>
          </cell>
          <cell r="AE1048" t="str">
            <v>0</v>
          </cell>
          <cell r="AF1048" t="str">
            <v>0</v>
          </cell>
          <cell r="AG1048" t="str">
            <v>0</v>
          </cell>
        </row>
        <row r="1049">
          <cell r="S1049" t="str">
            <v>P/R Ski School Director-Insur</v>
          </cell>
          <cell r="T1049" t="str">
            <v>0</v>
          </cell>
          <cell r="U1049" t="str">
            <v>0</v>
          </cell>
          <cell r="V1049" t="str">
            <v>0</v>
          </cell>
          <cell r="W1049" t="str">
            <v>0</v>
          </cell>
          <cell r="X1049" t="str">
            <v>0</v>
          </cell>
          <cell r="Y1049" t="str">
            <v>0</v>
          </cell>
          <cell r="Z1049" t="str">
            <v>0</v>
          </cell>
          <cell r="AA1049" t="str">
            <v>0</v>
          </cell>
          <cell r="AB1049" t="str">
            <v>0</v>
          </cell>
          <cell r="AC1049" t="str">
            <v>0</v>
          </cell>
          <cell r="AD1049" t="str">
            <v>0</v>
          </cell>
          <cell r="AE1049" t="str">
            <v>0</v>
          </cell>
          <cell r="AF1049" t="str">
            <v>0</v>
          </cell>
          <cell r="AG1049" t="str">
            <v>0</v>
          </cell>
        </row>
        <row r="1050">
          <cell r="S1050" t="str">
            <v>P/R Ski School Director-Adj</v>
          </cell>
          <cell r="T1050" t="str">
            <v>0</v>
          </cell>
          <cell r="U1050" t="str">
            <v>0</v>
          </cell>
          <cell r="V1050" t="str">
            <v>0</v>
          </cell>
          <cell r="W1050" t="str">
            <v>0</v>
          </cell>
          <cell r="X1050" t="str">
            <v>0</v>
          </cell>
          <cell r="Y1050" t="str">
            <v>0</v>
          </cell>
          <cell r="Z1050" t="str">
            <v>0</v>
          </cell>
          <cell r="AA1050" t="str">
            <v>0</v>
          </cell>
          <cell r="AB1050" t="str">
            <v>0</v>
          </cell>
          <cell r="AC1050" t="str">
            <v>0</v>
          </cell>
          <cell r="AD1050" t="str">
            <v>0</v>
          </cell>
          <cell r="AE1050" t="str">
            <v>0</v>
          </cell>
          <cell r="AF1050" t="str">
            <v>0</v>
          </cell>
          <cell r="AG1050" t="str">
            <v>0</v>
          </cell>
        </row>
        <row r="1051">
          <cell r="S1051" t="str">
            <v>Ski School Instruct.</v>
          </cell>
          <cell r="T1051" t="str">
            <v>0</v>
          </cell>
          <cell r="U1051" t="str">
            <v>0</v>
          </cell>
          <cell r="V1051" t="str">
            <v>0</v>
          </cell>
          <cell r="W1051" t="str">
            <v>0</v>
          </cell>
          <cell r="X1051" t="str">
            <v>0</v>
          </cell>
          <cell r="Y1051" t="str">
            <v>0</v>
          </cell>
          <cell r="Z1051" t="str">
            <v>0</v>
          </cell>
          <cell r="AA1051" t="str">
            <v>0</v>
          </cell>
          <cell r="AB1051" t="str">
            <v>0</v>
          </cell>
          <cell r="AC1051" t="str">
            <v>0</v>
          </cell>
          <cell r="AD1051" t="str">
            <v>0</v>
          </cell>
          <cell r="AE1051" t="str">
            <v>0</v>
          </cell>
          <cell r="AF1051" t="str">
            <v>0</v>
          </cell>
          <cell r="AG1051" t="str">
            <v>0</v>
          </cell>
        </row>
        <row r="1052">
          <cell r="S1052" t="str">
            <v>P/R Ski School Instructor-Salary</v>
          </cell>
          <cell r="T1052" t="str">
            <v>0</v>
          </cell>
          <cell r="U1052" t="str">
            <v>0</v>
          </cell>
          <cell r="V1052" t="str">
            <v>0</v>
          </cell>
          <cell r="W1052" t="str">
            <v>0</v>
          </cell>
          <cell r="X1052" t="str">
            <v>0</v>
          </cell>
          <cell r="Y1052" t="str">
            <v>0</v>
          </cell>
          <cell r="Z1052" t="str">
            <v>0</v>
          </cell>
          <cell r="AA1052" t="str">
            <v>0</v>
          </cell>
          <cell r="AB1052" t="str">
            <v>0</v>
          </cell>
          <cell r="AC1052" t="str">
            <v>0</v>
          </cell>
          <cell r="AD1052" t="str">
            <v>0</v>
          </cell>
          <cell r="AE1052" t="str">
            <v>0</v>
          </cell>
          <cell r="AF1052" t="str">
            <v>0</v>
          </cell>
          <cell r="AG1052" t="str">
            <v>0</v>
          </cell>
        </row>
        <row r="1053">
          <cell r="S1053" t="str">
            <v>P/R Ski School Instructor-OT</v>
          </cell>
          <cell r="T1053" t="str">
            <v>0</v>
          </cell>
          <cell r="U1053" t="str">
            <v>0</v>
          </cell>
          <cell r="V1053" t="str">
            <v>0</v>
          </cell>
          <cell r="W1053" t="str">
            <v>0</v>
          </cell>
          <cell r="X1053" t="str">
            <v>0</v>
          </cell>
          <cell r="Y1053" t="str">
            <v>0</v>
          </cell>
          <cell r="Z1053" t="str">
            <v>0</v>
          </cell>
          <cell r="AA1053" t="str">
            <v>0</v>
          </cell>
          <cell r="AB1053" t="str">
            <v>0</v>
          </cell>
          <cell r="AC1053" t="str">
            <v>0</v>
          </cell>
          <cell r="AD1053" t="str">
            <v>0</v>
          </cell>
          <cell r="AE1053" t="str">
            <v>0</v>
          </cell>
          <cell r="AF1053" t="str">
            <v>0</v>
          </cell>
          <cell r="AG1053" t="str">
            <v>0</v>
          </cell>
        </row>
        <row r="1054">
          <cell r="S1054" t="str">
            <v>P/R Ski School Instructor-Comm</v>
          </cell>
          <cell r="T1054" t="str">
            <v>0</v>
          </cell>
          <cell r="U1054" t="str">
            <v>0</v>
          </cell>
          <cell r="V1054" t="str">
            <v>0</v>
          </cell>
          <cell r="W1054" t="str">
            <v>0</v>
          </cell>
          <cell r="X1054" t="str">
            <v>0</v>
          </cell>
          <cell r="Y1054" t="str">
            <v>0</v>
          </cell>
          <cell r="Z1054" t="str">
            <v>0</v>
          </cell>
          <cell r="AA1054" t="str">
            <v>0</v>
          </cell>
          <cell r="AB1054" t="str">
            <v>0</v>
          </cell>
          <cell r="AC1054" t="str">
            <v>0</v>
          </cell>
          <cell r="AD1054" t="str">
            <v>0</v>
          </cell>
          <cell r="AE1054" t="str">
            <v>0</v>
          </cell>
          <cell r="AF1054" t="str">
            <v>0</v>
          </cell>
          <cell r="AG1054" t="str">
            <v>0</v>
          </cell>
        </row>
        <row r="1055">
          <cell r="S1055" t="str">
            <v>P/R Ski School Instructor-Bonus</v>
          </cell>
          <cell r="T1055" t="str">
            <v>0</v>
          </cell>
          <cell r="U1055" t="str">
            <v>0</v>
          </cell>
          <cell r="V1055" t="str">
            <v>0</v>
          </cell>
          <cell r="W1055" t="str">
            <v>0</v>
          </cell>
          <cell r="X1055" t="str">
            <v>0</v>
          </cell>
          <cell r="Y1055" t="str">
            <v>0</v>
          </cell>
          <cell r="Z1055" t="str">
            <v>0</v>
          </cell>
          <cell r="AA1055" t="str">
            <v>0</v>
          </cell>
          <cell r="AB1055" t="str">
            <v>0</v>
          </cell>
          <cell r="AC1055" t="str">
            <v>0</v>
          </cell>
          <cell r="AD1055" t="str">
            <v>0</v>
          </cell>
          <cell r="AE1055" t="str">
            <v>0</v>
          </cell>
          <cell r="AF1055" t="str">
            <v>0</v>
          </cell>
          <cell r="AG1055" t="str">
            <v>0</v>
          </cell>
        </row>
        <row r="1056">
          <cell r="S1056" t="str">
            <v>P/R Ski School Instructor-Overhead</v>
          </cell>
          <cell r="T1056" t="str">
            <v>0</v>
          </cell>
          <cell r="U1056" t="str">
            <v>0</v>
          </cell>
          <cell r="V1056" t="str">
            <v>0</v>
          </cell>
          <cell r="W1056" t="str">
            <v>0</v>
          </cell>
          <cell r="X1056" t="str">
            <v>0</v>
          </cell>
          <cell r="Y1056" t="str">
            <v>0</v>
          </cell>
          <cell r="Z1056" t="str">
            <v>0</v>
          </cell>
          <cell r="AA1056" t="str">
            <v>0</v>
          </cell>
          <cell r="AB1056" t="str">
            <v>0</v>
          </cell>
          <cell r="AC1056" t="str">
            <v>0</v>
          </cell>
          <cell r="AD1056" t="str">
            <v>0</v>
          </cell>
          <cell r="AE1056" t="str">
            <v>0</v>
          </cell>
          <cell r="AF1056" t="str">
            <v>0</v>
          </cell>
          <cell r="AG1056" t="str">
            <v>0</v>
          </cell>
        </row>
        <row r="1057">
          <cell r="S1057" t="str">
            <v>P/R Ski School Instructor-Insur</v>
          </cell>
          <cell r="T1057" t="str">
            <v>0</v>
          </cell>
          <cell r="U1057" t="str">
            <v>0</v>
          </cell>
          <cell r="V1057" t="str">
            <v>0</v>
          </cell>
          <cell r="W1057" t="str">
            <v>0</v>
          </cell>
          <cell r="X1057" t="str">
            <v>0</v>
          </cell>
          <cell r="Y1057" t="str">
            <v>0</v>
          </cell>
          <cell r="Z1057" t="str">
            <v>0</v>
          </cell>
          <cell r="AA1057" t="str">
            <v>0</v>
          </cell>
          <cell r="AB1057" t="str">
            <v>0</v>
          </cell>
          <cell r="AC1057" t="str">
            <v>0</v>
          </cell>
          <cell r="AD1057" t="str">
            <v>0</v>
          </cell>
          <cell r="AE1057" t="str">
            <v>0</v>
          </cell>
          <cell r="AF1057" t="str">
            <v>0</v>
          </cell>
          <cell r="AG1057" t="str">
            <v>0</v>
          </cell>
        </row>
        <row r="1058">
          <cell r="S1058" t="str">
            <v>P/R Ski School Instructor-Adj</v>
          </cell>
          <cell r="T1058" t="str">
            <v>0</v>
          </cell>
          <cell r="U1058" t="str">
            <v>0</v>
          </cell>
          <cell r="V1058" t="str">
            <v>0</v>
          </cell>
          <cell r="W1058" t="str">
            <v>0</v>
          </cell>
          <cell r="X1058" t="str">
            <v>0</v>
          </cell>
          <cell r="Y1058" t="str">
            <v>0</v>
          </cell>
          <cell r="Z1058" t="str">
            <v>0</v>
          </cell>
          <cell r="AA1058" t="str">
            <v>0</v>
          </cell>
          <cell r="AB1058" t="str">
            <v>0</v>
          </cell>
          <cell r="AC1058" t="str">
            <v>0</v>
          </cell>
          <cell r="AD1058" t="str">
            <v>0</v>
          </cell>
          <cell r="AE1058" t="str">
            <v>0</v>
          </cell>
          <cell r="AF1058" t="str">
            <v>0</v>
          </cell>
          <cell r="AG1058" t="str">
            <v>0</v>
          </cell>
        </row>
        <row r="1059">
          <cell r="S1059" t="str">
            <v>Ski Patrol Miscellaneous</v>
          </cell>
          <cell r="T1059" t="str">
            <v>0</v>
          </cell>
          <cell r="U1059" t="str">
            <v>0</v>
          </cell>
          <cell r="V1059" t="str">
            <v>0</v>
          </cell>
          <cell r="W1059" t="str">
            <v>0</v>
          </cell>
          <cell r="X1059" t="str">
            <v>0</v>
          </cell>
          <cell r="Y1059" t="str">
            <v>0</v>
          </cell>
          <cell r="Z1059" t="str">
            <v>0</v>
          </cell>
          <cell r="AA1059" t="str">
            <v>0</v>
          </cell>
          <cell r="AB1059" t="str">
            <v>0</v>
          </cell>
          <cell r="AC1059" t="str">
            <v>0</v>
          </cell>
          <cell r="AD1059" t="str">
            <v>0</v>
          </cell>
          <cell r="AE1059" t="str">
            <v>0</v>
          </cell>
          <cell r="AF1059" t="str">
            <v>0</v>
          </cell>
          <cell r="AG1059" t="str">
            <v>0</v>
          </cell>
        </row>
        <row r="1060">
          <cell r="S1060" t="str">
            <v>Ski Patrol Misc-Salary</v>
          </cell>
          <cell r="T1060" t="str">
            <v>0</v>
          </cell>
          <cell r="U1060" t="str">
            <v>0</v>
          </cell>
          <cell r="V1060" t="str">
            <v>0</v>
          </cell>
          <cell r="W1060" t="str">
            <v>0</v>
          </cell>
          <cell r="X1060" t="str">
            <v>0</v>
          </cell>
          <cell r="Y1060" t="str">
            <v>0</v>
          </cell>
          <cell r="Z1060" t="str">
            <v>0</v>
          </cell>
          <cell r="AA1060" t="str">
            <v>0</v>
          </cell>
          <cell r="AB1060" t="str">
            <v>0</v>
          </cell>
          <cell r="AC1060" t="str">
            <v>0</v>
          </cell>
          <cell r="AD1060" t="str">
            <v>0</v>
          </cell>
          <cell r="AE1060" t="str">
            <v>0</v>
          </cell>
          <cell r="AF1060" t="str">
            <v>0</v>
          </cell>
          <cell r="AG1060" t="str">
            <v>0</v>
          </cell>
        </row>
        <row r="1061">
          <cell r="S1061" t="str">
            <v>Ski Patrol Misc-OT</v>
          </cell>
          <cell r="T1061" t="str">
            <v>0</v>
          </cell>
          <cell r="U1061" t="str">
            <v>0</v>
          </cell>
          <cell r="V1061" t="str">
            <v>0</v>
          </cell>
          <cell r="W1061" t="str">
            <v>0</v>
          </cell>
          <cell r="X1061" t="str">
            <v>0</v>
          </cell>
          <cell r="Y1061" t="str">
            <v>0</v>
          </cell>
          <cell r="Z1061" t="str">
            <v>0</v>
          </cell>
          <cell r="AA1061" t="str">
            <v>0</v>
          </cell>
          <cell r="AB1061" t="str">
            <v>0</v>
          </cell>
          <cell r="AC1061" t="str">
            <v>0</v>
          </cell>
          <cell r="AD1061" t="str">
            <v>0</v>
          </cell>
          <cell r="AE1061" t="str">
            <v>0</v>
          </cell>
          <cell r="AF1061" t="str">
            <v>0</v>
          </cell>
          <cell r="AG1061" t="str">
            <v>0</v>
          </cell>
        </row>
        <row r="1062">
          <cell r="S1062" t="str">
            <v>Ski Patrol Misc-Comm</v>
          </cell>
          <cell r="T1062" t="str">
            <v>0</v>
          </cell>
          <cell r="U1062" t="str">
            <v>0</v>
          </cell>
          <cell r="V1062" t="str">
            <v>0</v>
          </cell>
          <cell r="W1062" t="str">
            <v>0</v>
          </cell>
          <cell r="X1062" t="str">
            <v>0</v>
          </cell>
          <cell r="Y1062" t="str">
            <v>0</v>
          </cell>
          <cell r="Z1062" t="str">
            <v>0</v>
          </cell>
          <cell r="AA1062" t="str">
            <v>0</v>
          </cell>
          <cell r="AB1062" t="str">
            <v>0</v>
          </cell>
          <cell r="AC1062" t="str">
            <v>0</v>
          </cell>
          <cell r="AD1062" t="str">
            <v>0</v>
          </cell>
          <cell r="AE1062" t="str">
            <v>0</v>
          </cell>
          <cell r="AF1062" t="str">
            <v>0</v>
          </cell>
          <cell r="AG1062" t="str">
            <v>0</v>
          </cell>
        </row>
        <row r="1063">
          <cell r="S1063" t="str">
            <v>Ski Patrol Misc-Bonus</v>
          </cell>
          <cell r="T1063" t="str">
            <v>0</v>
          </cell>
          <cell r="U1063" t="str">
            <v>0</v>
          </cell>
          <cell r="V1063" t="str">
            <v>0</v>
          </cell>
          <cell r="W1063" t="str">
            <v>0</v>
          </cell>
          <cell r="X1063" t="str">
            <v>0</v>
          </cell>
          <cell r="Y1063" t="str">
            <v>0</v>
          </cell>
          <cell r="Z1063" t="str">
            <v>0</v>
          </cell>
          <cell r="AA1063" t="str">
            <v>0</v>
          </cell>
          <cell r="AB1063" t="str">
            <v>0</v>
          </cell>
          <cell r="AC1063" t="str">
            <v>0</v>
          </cell>
          <cell r="AD1063" t="str">
            <v>0</v>
          </cell>
          <cell r="AE1063" t="str">
            <v>0</v>
          </cell>
          <cell r="AF1063" t="str">
            <v>0</v>
          </cell>
          <cell r="AG1063" t="str">
            <v>0</v>
          </cell>
        </row>
        <row r="1064">
          <cell r="S1064" t="str">
            <v>Ski Patrol Misc-Overhead</v>
          </cell>
          <cell r="T1064" t="str">
            <v>0</v>
          </cell>
          <cell r="U1064" t="str">
            <v>0</v>
          </cell>
          <cell r="V1064" t="str">
            <v>0</v>
          </cell>
          <cell r="W1064" t="str">
            <v>0</v>
          </cell>
          <cell r="X1064" t="str">
            <v>0</v>
          </cell>
          <cell r="Y1064" t="str">
            <v>0</v>
          </cell>
          <cell r="Z1064" t="str">
            <v>0</v>
          </cell>
          <cell r="AA1064" t="str">
            <v>0</v>
          </cell>
          <cell r="AB1064" t="str">
            <v>0</v>
          </cell>
          <cell r="AC1064" t="str">
            <v>0</v>
          </cell>
          <cell r="AD1064" t="str">
            <v>0</v>
          </cell>
          <cell r="AE1064" t="str">
            <v>0</v>
          </cell>
          <cell r="AF1064" t="str">
            <v>0</v>
          </cell>
          <cell r="AG1064" t="str">
            <v>0</v>
          </cell>
        </row>
        <row r="1065">
          <cell r="S1065" t="str">
            <v>Ski Patrol Misc-Insur</v>
          </cell>
          <cell r="T1065" t="str">
            <v>0</v>
          </cell>
          <cell r="U1065" t="str">
            <v>0</v>
          </cell>
          <cell r="V1065" t="str">
            <v>0</v>
          </cell>
          <cell r="W1065" t="str">
            <v>0</v>
          </cell>
          <cell r="X1065" t="str">
            <v>0</v>
          </cell>
          <cell r="Y1065" t="str">
            <v>0</v>
          </cell>
          <cell r="Z1065" t="str">
            <v>0</v>
          </cell>
          <cell r="AA1065" t="str">
            <v>0</v>
          </cell>
          <cell r="AB1065" t="str">
            <v>0</v>
          </cell>
          <cell r="AC1065" t="str">
            <v>0</v>
          </cell>
          <cell r="AD1065" t="str">
            <v>0</v>
          </cell>
          <cell r="AE1065" t="str">
            <v>0</v>
          </cell>
          <cell r="AF1065" t="str">
            <v>0</v>
          </cell>
          <cell r="AG1065" t="str">
            <v>0</v>
          </cell>
        </row>
        <row r="1066">
          <cell r="S1066" t="str">
            <v>Ski Patrol Misc-Adj</v>
          </cell>
          <cell r="T1066" t="str">
            <v>0</v>
          </cell>
          <cell r="U1066" t="str">
            <v>0</v>
          </cell>
          <cell r="V1066" t="str">
            <v>0</v>
          </cell>
          <cell r="W1066" t="str">
            <v>0</v>
          </cell>
          <cell r="X1066" t="str">
            <v>0</v>
          </cell>
          <cell r="Y1066" t="str">
            <v>0</v>
          </cell>
          <cell r="Z1066" t="str">
            <v>0</v>
          </cell>
          <cell r="AA1066" t="str">
            <v>0</v>
          </cell>
          <cell r="AB1066" t="str">
            <v>0</v>
          </cell>
          <cell r="AC1066" t="str">
            <v>0</v>
          </cell>
          <cell r="AD1066" t="str">
            <v>0</v>
          </cell>
          <cell r="AE1066" t="str">
            <v>0</v>
          </cell>
          <cell r="AF1066" t="str">
            <v>0</v>
          </cell>
          <cell r="AG1066" t="str">
            <v>0</v>
          </cell>
        </row>
        <row r="1067">
          <cell r="S1067" t="str">
            <v>Resident Activity P/R</v>
          </cell>
          <cell r="T1067" t="str">
            <v>0</v>
          </cell>
          <cell r="U1067" t="str">
            <v>0</v>
          </cell>
          <cell r="V1067" t="str">
            <v>0</v>
          </cell>
          <cell r="W1067" t="str">
            <v>0</v>
          </cell>
          <cell r="X1067" t="str">
            <v>0</v>
          </cell>
          <cell r="Y1067" t="str">
            <v>0</v>
          </cell>
          <cell r="Z1067" t="str">
            <v>0</v>
          </cell>
          <cell r="AA1067" t="str">
            <v>0</v>
          </cell>
          <cell r="AB1067" t="str">
            <v>0</v>
          </cell>
          <cell r="AC1067" t="str">
            <v>0</v>
          </cell>
          <cell r="AD1067" t="str">
            <v>0</v>
          </cell>
          <cell r="AE1067" t="str">
            <v>0</v>
          </cell>
          <cell r="AF1067" t="str">
            <v>0</v>
          </cell>
          <cell r="AG1067" t="str">
            <v>0</v>
          </cell>
        </row>
        <row r="1068">
          <cell r="S1068" t="str">
            <v>P/R Resident Activity-Salary</v>
          </cell>
          <cell r="T1068" t="str">
            <v>0</v>
          </cell>
          <cell r="U1068" t="str">
            <v>0</v>
          </cell>
          <cell r="V1068" t="str">
            <v>0</v>
          </cell>
          <cell r="W1068" t="str">
            <v>0</v>
          </cell>
          <cell r="X1068" t="str">
            <v>0</v>
          </cell>
          <cell r="Y1068" t="str">
            <v>0</v>
          </cell>
          <cell r="Z1068" t="str">
            <v>0</v>
          </cell>
          <cell r="AA1068" t="str">
            <v>0</v>
          </cell>
          <cell r="AB1068" t="str">
            <v>0</v>
          </cell>
          <cell r="AC1068" t="str">
            <v>0</v>
          </cell>
          <cell r="AD1068" t="str">
            <v>0</v>
          </cell>
          <cell r="AE1068" t="str">
            <v>0</v>
          </cell>
          <cell r="AF1068" t="str">
            <v>0</v>
          </cell>
          <cell r="AG1068" t="str">
            <v>0</v>
          </cell>
        </row>
        <row r="1069">
          <cell r="S1069" t="str">
            <v>P/R Resident Activity-OT</v>
          </cell>
          <cell r="T1069" t="str">
            <v>0</v>
          </cell>
          <cell r="U1069" t="str">
            <v>0</v>
          </cell>
          <cell r="V1069" t="str">
            <v>0</v>
          </cell>
          <cell r="W1069" t="str">
            <v>0</v>
          </cell>
          <cell r="X1069" t="str">
            <v>0</v>
          </cell>
          <cell r="Y1069" t="str">
            <v>0</v>
          </cell>
          <cell r="Z1069" t="str">
            <v>0</v>
          </cell>
          <cell r="AA1069" t="str">
            <v>0</v>
          </cell>
          <cell r="AB1069" t="str">
            <v>0</v>
          </cell>
          <cell r="AC1069" t="str">
            <v>0</v>
          </cell>
          <cell r="AD1069" t="str">
            <v>0</v>
          </cell>
          <cell r="AE1069" t="str">
            <v>0</v>
          </cell>
          <cell r="AF1069" t="str">
            <v>0</v>
          </cell>
          <cell r="AG1069" t="str">
            <v>0</v>
          </cell>
        </row>
        <row r="1070">
          <cell r="S1070" t="str">
            <v>P/R Resident Activity-Comm</v>
          </cell>
          <cell r="T1070" t="str">
            <v>0</v>
          </cell>
          <cell r="U1070" t="str">
            <v>0</v>
          </cell>
          <cell r="V1070" t="str">
            <v>0</v>
          </cell>
          <cell r="W1070" t="str">
            <v>0</v>
          </cell>
          <cell r="X1070" t="str">
            <v>0</v>
          </cell>
          <cell r="Y1070" t="str">
            <v>0</v>
          </cell>
          <cell r="Z1070" t="str">
            <v>0</v>
          </cell>
          <cell r="AA1070" t="str">
            <v>0</v>
          </cell>
          <cell r="AB1070" t="str">
            <v>0</v>
          </cell>
          <cell r="AC1070" t="str">
            <v>0</v>
          </cell>
          <cell r="AD1070" t="str">
            <v>0</v>
          </cell>
          <cell r="AE1070" t="str">
            <v>0</v>
          </cell>
          <cell r="AF1070" t="str">
            <v>0</v>
          </cell>
          <cell r="AG1070" t="str">
            <v>0</v>
          </cell>
        </row>
        <row r="1071">
          <cell r="S1071" t="str">
            <v>P/R Resident Activity-Bonus</v>
          </cell>
          <cell r="T1071" t="str">
            <v>0</v>
          </cell>
          <cell r="U1071" t="str">
            <v>0</v>
          </cell>
          <cell r="V1071" t="str">
            <v>0</v>
          </cell>
          <cell r="W1071" t="str">
            <v>0</v>
          </cell>
          <cell r="X1071" t="str">
            <v>0</v>
          </cell>
          <cell r="Y1071" t="str">
            <v>0</v>
          </cell>
          <cell r="Z1071" t="str">
            <v>0</v>
          </cell>
          <cell r="AA1071" t="str">
            <v>0</v>
          </cell>
          <cell r="AB1071" t="str">
            <v>0</v>
          </cell>
          <cell r="AC1071" t="str">
            <v>0</v>
          </cell>
          <cell r="AD1071" t="str">
            <v>0</v>
          </cell>
          <cell r="AE1071" t="str">
            <v>0</v>
          </cell>
          <cell r="AF1071" t="str">
            <v>0</v>
          </cell>
          <cell r="AG1071" t="str">
            <v>0</v>
          </cell>
        </row>
        <row r="1072">
          <cell r="S1072" t="str">
            <v>P/R Resident Activity-Overhead</v>
          </cell>
          <cell r="T1072" t="str">
            <v>0</v>
          </cell>
          <cell r="U1072" t="str">
            <v>0</v>
          </cell>
          <cell r="V1072" t="str">
            <v>0</v>
          </cell>
          <cell r="W1072" t="str">
            <v>0</v>
          </cell>
          <cell r="X1072" t="str">
            <v>0</v>
          </cell>
          <cell r="Y1072" t="str">
            <v>0</v>
          </cell>
          <cell r="Z1072" t="str">
            <v>0</v>
          </cell>
          <cell r="AA1072" t="str">
            <v>0</v>
          </cell>
          <cell r="AB1072" t="str">
            <v>0</v>
          </cell>
          <cell r="AC1072" t="str">
            <v>0</v>
          </cell>
          <cell r="AD1072" t="str">
            <v>0</v>
          </cell>
          <cell r="AE1072" t="str">
            <v>0</v>
          </cell>
          <cell r="AF1072" t="str">
            <v>0</v>
          </cell>
          <cell r="AG1072" t="str">
            <v>0</v>
          </cell>
        </row>
        <row r="1073">
          <cell r="S1073" t="str">
            <v>P/R Resident Activity-Insur</v>
          </cell>
          <cell r="T1073" t="str">
            <v>0</v>
          </cell>
          <cell r="U1073" t="str">
            <v>0</v>
          </cell>
          <cell r="V1073" t="str">
            <v>0</v>
          </cell>
          <cell r="W1073" t="str">
            <v>0</v>
          </cell>
          <cell r="X1073" t="str">
            <v>0</v>
          </cell>
          <cell r="Y1073" t="str">
            <v>0</v>
          </cell>
          <cell r="Z1073" t="str">
            <v>0</v>
          </cell>
          <cell r="AA1073" t="str">
            <v>0</v>
          </cell>
          <cell r="AB1073" t="str">
            <v>0</v>
          </cell>
          <cell r="AC1073" t="str">
            <v>0</v>
          </cell>
          <cell r="AD1073" t="str">
            <v>0</v>
          </cell>
          <cell r="AE1073" t="str">
            <v>0</v>
          </cell>
          <cell r="AF1073" t="str">
            <v>0</v>
          </cell>
          <cell r="AG1073" t="str">
            <v>0</v>
          </cell>
        </row>
        <row r="1074">
          <cell r="S1074" t="str">
            <v>P/R Resident Activity-Adj</v>
          </cell>
          <cell r="T1074" t="str">
            <v>0</v>
          </cell>
          <cell r="U1074" t="str">
            <v>0</v>
          </cell>
          <cell r="V1074" t="str">
            <v>0</v>
          </cell>
          <cell r="W1074" t="str">
            <v>0</v>
          </cell>
          <cell r="X1074" t="str">
            <v>0</v>
          </cell>
          <cell r="Y1074" t="str">
            <v>0</v>
          </cell>
          <cell r="Z1074" t="str">
            <v>0</v>
          </cell>
          <cell r="AA1074" t="str">
            <v>0</v>
          </cell>
          <cell r="AB1074" t="str">
            <v>0</v>
          </cell>
          <cell r="AC1074" t="str">
            <v>0</v>
          </cell>
          <cell r="AD1074" t="str">
            <v>0</v>
          </cell>
          <cell r="AE1074" t="str">
            <v>0</v>
          </cell>
          <cell r="AF1074" t="str">
            <v>0</v>
          </cell>
          <cell r="AG1074" t="str">
            <v>0</v>
          </cell>
        </row>
        <row r="1075">
          <cell r="S1075" t="str">
            <v>Site Services-P/R</v>
          </cell>
          <cell r="T1075" t="str">
            <v>0</v>
          </cell>
          <cell r="U1075" t="str">
            <v>0</v>
          </cell>
          <cell r="V1075" t="str">
            <v>0</v>
          </cell>
          <cell r="W1075" t="str">
            <v>0</v>
          </cell>
          <cell r="X1075" t="str">
            <v>0</v>
          </cell>
          <cell r="Y1075" t="str">
            <v>0</v>
          </cell>
          <cell r="Z1075" t="str">
            <v>0</v>
          </cell>
          <cell r="AA1075" t="str">
            <v>0</v>
          </cell>
          <cell r="AB1075" t="str">
            <v>0</v>
          </cell>
          <cell r="AC1075" t="str">
            <v>0</v>
          </cell>
          <cell r="AD1075" t="str">
            <v>0</v>
          </cell>
          <cell r="AE1075" t="str">
            <v>0</v>
          </cell>
          <cell r="AF1075" t="str">
            <v>0</v>
          </cell>
          <cell r="AG1075" t="str">
            <v>0</v>
          </cell>
        </row>
        <row r="1076">
          <cell r="S1076" t="str">
            <v>P/R Site Services-Salary</v>
          </cell>
          <cell r="T1076" t="str">
            <v>0</v>
          </cell>
          <cell r="U1076" t="str">
            <v>0</v>
          </cell>
          <cell r="V1076" t="str">
            <v>0</v>
          </cell>
          <cell r="W1076" t="str">
            <v>0</v>
          </cell>
          <cell r="X1076" t="str">
            <v>0</v>
          </cell>
          <cell r="Y1076" t="str">
            <v>0</v>
          </cell>
          <cell r="Z1076" t="str">
            <v>0</v>
          </cell>
          <cell r="AA1076" t="str">
            <v>0</v>
          </cell>
          <cell r="AB1076" t="str">
            <v>0</v>
          </cell>
          <cell r="AC1076" t="str">
            <v>0</v>
          </cell>
          <cell r="AD1076" t="str">
            <v>0</v>
          </cell>
          <cell r="AE1076" t="str">
            <v>0</v>
          </cell>
          <cell r="AF1076" t="str">
            <v>0</v>
          </cell>
          <cell r="AG1076" t="str">
            <v>0</v>
          </cell>
        </row>
        <row r="1077">
          <cell r="S1077" t="str">
            <v>P/R Site Services-OT</v>
          </cell>
          <cell r="T1077" t="str">
            <v>0</v>
          </cell>
          <cell r="U1077" t="str">
            <v>0</v>
          </cell>
          <cell r="V1077" t="str">
            <v>0</v>
          </cell>
          <cell r="W1077" t="str">
            <v>0</v>
          </cell>
          <cell r="X1077" t="str">
            <v>0</v>
          </cell>
          <cell r="Y1077" t="str">
            <v>0</v>
          </cell>
          <cell r="Z1077" t="str">
            <v>0</v>
          </cell>
          <cell r="AA1077" t="str">
            <v>0</v>
          </cell>
          <cell r="AB1077" t="str">
            <v>0</v>
          </cell>
          <cell r="AC1077" t="str">
            <v>0</v>
          </cell>
          <cell r="AD1077" t="str">
            <v>0</v>
          </cell>
          <cell r="AE1077" t="str">
            <v>0</v>
          </cell>
          <cell r="AF1077" t="str">
            <v>0</v>
          </cell>
          <cell r="AG1077" t="str">
            <v>0</v>
          </cell>
        </row>
        <row r="1078">
          <cell r="S1078" t="str">
            <v>P/R Site Services-Comm</v>
          </cell>
          <cell r="T1078" t="str">
            <v>0</v>
          </cell>
          <cell r="U1078" t="str">
            <v>0</v>
          </cell>
          <cell r="V1078" t="str">
            <v>0</v>
          </cell>
          <cell r="W1078" t="str">
            <v>0</v>
          </cell>
          <cell r="X1078" t="str">
            <v>0</v>
          </cell>
          <cell r="Y1078" t="str">
            <v>0</v>
          </cell>
          <cell r="Z1078" t="str">
            <v>0</v>
          </cell>
          <cell r="AA1078" t="str">
            <v>0</v>
          </cell>
          <cell r="AB1078" t="str">
            <v>0</v>
          </cell>
          <cell r="AC1078" t="str">
            <v>0</v>
          </cell>
          <cell r="AD1078" t="str">
            <v>0</v>
          </cell>
          <cell r="AE1078" t="str">
            <v>0</v>
          </cell>
          <cell r="AF1078" t="str">
            <v>0</v>
          </cell>
          <cell r="AG1078" t="str">
            <v>0</v>
          </cell>
        </row>
        <row r="1079">
          <cell r="S1079" t="str">
            <v>P/R Site Services-Bonus</v>
          </cell>
          <cell r="T1079" t="str">
            <v>0</v>
          </cell>
          <cell r="U1079" t="str">
            <v>0</v>
          </cell>
          <cell r="V1079" t="str">
            <v>0</v>
          </cell>
          <cell r="W1079" t="str">
            <v>0</v>
          </cell>
          <cell r="X1079" t="str">
            <v>0</v>
          </cell>
          <cell r="Y1079" t="str">
            <v>0</v>
          </cell>
          <cell r="Z1079" t="str">
            <v>0</v>
          </cell>
          <cell r="AA1079" t="str">
            <v>0</v>
          </cell>
          <cell r="AB1079" t="str">
            <v>0</v>
          </cell>
          <cell r="AC1079" t="str">
            <v>0</v>
          </cell>
          <cell r="AD1079" t="str">
            <v>0</v>
          </cell>
          <cell r="AE1079" t="str">
            <v>0</v>
          </cell>
          <cell r="AF1079" t="str">
            <v>0</v>
          </cell>
          <cell r="AG1079" t="str">
            <v>0</v>
          </cell>
        </row>
        <row r="1080">
          <cell r="S1080" t="str">
            <v>P/R Site Services-Overhead</v>
          </cell>
          <cell r="T1080" t="str">
            <v>0</v>
          </cell>
          <cell r="U1080" t="str">
            <v>0</v>
          </cell>
          <cell r="V1080" t="str">
            <v>0</v>
          </cell>
          <cell r="W1080" t="str">
            <v>0</v>
          </cell>
          <cell r="X1080" t="str">
            <v>0</v>
          </cell>
          <cell r="Y1080" t="str">
            <v>0</v>
          </cell>
          <cell r="Z1080" t="str">
            <v>0</v>
          </cell>
          <cell r="AA1080" t="str">
            <v>0</v>
          </cell>
          <cell r="AB1080" t="str">
            <v>0</v>
          </cell>
          <cell r="AC1080" t="str">
            <v>0</v>
          </cell>
          <cell r="AD1080" t="str">
            <v>0</v>
          </cell>
          <cell r="AE1080" t="str">
            <v>0</v>
          </cell>
          <cell r="AF1080" t="str">
            <v>0</v>
          </cell>
          <cell r="AG1080" t="str">
            <v>0</v>
          </cell>
        </row>
        <row r="1081">
          <cell r="S1081" t="str">
            <v>P/R Site Services-Insur</v>
          </cell>
          <cell r="T1081" t="str">
            <v>0</v>
          </cell>
          <cell r="U1081" t="str">
            <v>0</v>
          </cell>
          <cell r="V1081" t="str">
            <v>0</v>
          </cell>
          <cell r="W1081" t="str">
            <v>0</v>
          </cell>
          <cell r="X1081" t="str">
            <v>0</v>
          </cell>
          <cell r="Y1081" t="str">
            <v>0</v>
          </cell>
          <cell r="Z1081" t="str">
            <v>0</v>
          </cell>
          <cell r="AA1081" t="str">
            <v>0</v>
          </cell>
          <cell r="AB1081" t="str">
            <v>0</v>
          </cell>
          <cell r="AC1081" t="str">
            <v>0</v>
          </cell>
          <cell r="AD1081" t="str">
            <v>0</v>
          </cell>
          <cell r="AE1081" t="str">
            <v>0</v>
          </cell>
          <cell r="AF1081" t="str">
            <v>0</v>
          </cell>
          <cell r="AG1081" t="str">
            <v>0</v>
          </cell>
        </row>
        <row r="1082">
          <cell r="S1082" t="str">
            <v>P/R Site Services-Adj</v>
          </cell>
          <cell r="T1082" t="str">
            <v>0</v>
          </cell>
          <cell r="U1082" t="str">
            <v>0</v>
          </cell>
          <cell r="V1082" t="str">
            <v>0</v>
          </cell>
          <cell r="W1082" t="str">
            <v>0</v>
          </cell>
          <cell r="X1082" t="str">
            <v>0</v>
          </cell>
          <cell r="Y1082" t="str">
            <v>0</v>
          </cell>
          <cell r="Z1082" t="str">
            <v>0</v>
          </cell>
          <cell r="AA1082" t="str">
            <v>0</v>
          </cell>
          <cell r="AB1082" t="str">
            <v>0</v>
          </cell>
          <cell r="AC1082" t="str">
            <v>0</v>
          </cell>
          <cell r="AD1082" t="str">
            <v>0</v>
          </cell>
          <cell r="AE1082" t="str">
            <v>0</v>
          </cell>
          <cell r="AF1082" t="str">
            <v>0</v>
          </cell>
          <cell r="AG1082" t="str">
            <v>0</v>
          </cell>
        </row>
        <row r="1083">
          <cell r="S1083" t="str">
            <v>P/R-Clng &amp; Hskpg</v>
          </cell>
          <cell r="T1083" t="str">
            <v>0</v>
          </cell>
          <cell r="U1083" t="str">
            <v>0</v>
          </cell>
          <cell r="V1083" t="str">
            <v>0</v>
          </cell>
          <cell r="W1083" t="str">
            <v>0</v>
          </cell>
          <cell r="X1083" t="str">
            <v>0</v>
          </cell>
          <cell r="Y1083" t="str">
            <v>0</v>
          </cell>
          <cell r="Z1083" t="str">
            <v>0</v>
          </cell>
          <cell r="AA1083" t="str">
            <v>0</v>
          </cell>
          <cell r="AB1083" t="str">
            <v>0</v>
          </cell>
          <cell r="AC1083" t="str">
            <v>0</v>
          </cell>
          <cell r="AD1083" t="str">
            <v>0</v>
          </cell>
          <cell r="AE1083" t="str">
            <v>0</v>
          </cell>
          <cell r="AF1083" t="str">
            <v>0</v>
          </cell>
          <cell r="AG1083" t="str">
            <v>0</v>
          </cell>
        </row>
        <row r="1084">
          <cell r="S1084" t="str">
            <v>P/R-Cleaning &amp; Hskpg-Salary</v>
          </cell>
          <cell r="T1084" t="str">
            <v>0</v>
          </cell>
          <cell r="U1084" t="str">
            <v>0</v>
          </cell>
          <cell r="V1084" t="str">
            <v>0</v>
          </cell>
          <cell r="W1084" t="str">
            <v>0</v>
          </cell>
          <cell r="X1084" t="str">
            <v>0</v>
          </cell>
          <cell r="Y1084" t="str">
            <v>0</v>
          </cell>
          <cell r="Z1084" t="str">
            <v>0</v>
          </cell>
          <cell r="AA1084" t="str">
            <v>0</v>
          </cell>
          <cell r="AB1084" t="str">
            <v>0</v>
          </cell>
          <cell r="AC1084" t="str">
            <v>0</v>
          </cell>
          <cell r="AD1084" t="str">
            <v>0</v>
          </cell>
          <cell r="AE1084" t="str">
            <v>0</v>
          </cell>
          <cell r="AF1084" t="str">
            <v>0</v>
          </cell>
          <cell r="AG1084" t="str">
            <v>0</v>
          </cell>
        </row>
        <row r="1085">
          <cell r="S1085" t="str">
            <v>P/R-Cleaning &amp; Hskpg-OT</v>
          </cell>
          <cell r="T1085" t="str">
            <v>0</v>
          </cell>
          <cell r="U1085" t="str">
            <v>0</v>
          </cell>
          <cell r="V1085" t="str">
            <v>0</v>
          </cell>
          <cell r="W1085" t="str">
            <v>0</v>
          </cell>
          <cell r="X1085" t="str">
            <v>0</v>
          </cell>
          <cell r="Y1085" t="str">
            <v>0</v>
          </cell>
          <cell r="Z1085" t="str">
            <v>0</v>
          </cell>
          <cell r="AA1085" t="str">
            <v>0</v>
          </cell>
          <cell r="AB1085" t="str">
            <v>0</v>
          </cell>
          <cell r="AC1085" t="str">
            <v>0</v>
          </cell>
          <cell r="AD1085" t="str">
            <v>0</v>
          </cell>
          <cell r="AE1085" t="str">
            <v>0</v>
          </cell>
          <cell r="AF1085" t="str">
            <v>0</v>
          </cell>
          <cell r="AG1085" t="str">
            <v>0</v>
          </cell>
        </row>
        <row r="1086">
          <cell r="S1086" t="str">
            <v>P/R-Cleaning &amp; Hskpg-Comm</v>
          </cell>
          <cell r="T1086" t="str">
            <v>0</v>
          </cell>
          <cell r="U1086" t="str">
            <v>0</v>
          </cell>
          <cell r="V1086" t="str">
            <v>0</v>
          </cell>
          <cell r="W1086" t="str">
            <v>0</v>
          </cell>
          <cell r="X1086" t="str">
            <v>0</v>
          </cell>
          <cell r="Y1086" t="str">
            <v>0</v>
          </cell>
          <cell r="Z1086" t="str">
            <v>0</v>
          </cell>
          <cell r="AA1086" t="str">
            <v>0</v>
          </cell>
          <cell r="AB1086" t="str">
            <v>0</v>
          </cell>
          <cell r="AC1086" t="str">
            <v>0</v>
          </cell>
          <cell r="AD1086" t="str">
            <v>0</v>
          </cell>
          <cell r="AE1086" t="str">
            <v>0</v>
          </cell>
          <cell r="AF1086" t="str">
            <v>0</v>
          </cell>
          <cell r="AG1086" t="str">
            <v>0</v>
          </cell>
        </row>
        <row r="1087">
          <cell r="S1087" t="str">
            <v>P/R-Cleaning &amp; Hskpg-Bonus</v>
          </cell>
          <cell r="T1087" t="str">
            <v>0</v>
          </cell>
          <cell r="U1087" t="str">
            <v>0</v>
          </cell>
          <cell r="V1087" t="str">
            <v>0</v>
          </cell>
          <cell r="W1087" t="str">
            <v>0</v>
          </cell>
          <cell r="X1087" t="str">
            <v>0</v>
          </cell>
          <cell r="Y1087" t="str">
            <v>0</v>
          </cell>
          <cell r="Z1087" t="str">
            <v>0</v>
          </cell>
          <cell r="AA1087" t="str">
            <v>0</v>
          </cell>
          <cell r="AB1087" t="str">
            <v>0</v>
          </cell>
          <cell r="AC1087" t="str">
            <v>0</v>
          </cell>
          <cell r="AD1087" t="str">
            <v>0</v>
          </cell>
          <cell r="AE1087" t="str">
            <v>0</v>
          </cell>
          <cell r="AF1087" t="str">
            <v>0</v>
          </cell>
          <cell r="AG1087" t="str">
            <v>0</v>
          </cell>
        </row>
        <row r="1088">
          <cell r="S1088" t="str">
            <v>P/R-Cleaning &amp; Hskpg-Overhead</v>
          </cell>
          <cell r="T1088" t="str">
            <v>0</v>
          </cell>
          <cell r="U1088" t="str">
            <v>0</v>
          </cell>
          <cell r="V1088" t="str">
            <v>0</v>
          </cell>
          <cell r="W1088" t="str">
            <v>0</v>
          </cell>
          <cell r="X1088" t="str">
            <v>0</v>
          </cell>
          <cell r="Y1088" t="str">
            <v>0</v>
          </cell>
          <cell r="Z1088" t="str">
            <v>0</v>
          </cell>
          <cell r="AA1088" t="str">
            <v>0</v>
          </cell>
          <cell r="AB1088" t="str">
            <v>0</v>
          </cell>
          <cell r="AC1088" t="str">
            <v>0</v>
          </cell>
          <cell r="AD1088" t="str">
            <v>0</v>
          </cell>
          <cell r="AE1088" t="str">
            <v>0</v>
          </cell>
          <cell r="AF1088" t="str">
            <v>0</v>
          </cell>
          <cell r="AG1088" t="str">
            <v>0</v>
          </cell>
        </row>
        <row r="1089">
          <cell r="S1089" t="str">
            <v>P/R-Cleaning &amp; Hskpg-Insur</v>
          </cell>
          <cell r="T1089" t="str">
            <v>0</v>
          </cell>
          <cell r="U1089" t="str">
            <v>0</v>
          </cell>
          <cell r="V1089" t="str">
            <v>0</v>
          </cell>
          <cell r="W1089" t="str">
            <v>0</v>
          </cell>
          <cell r="X1089" t="str">
            <v>0</v>
          </cell>
          <cell r="Y1089" t="str">
            <v>0</v>
          </cell>
          <cell r="Z1089" t="str">
            <v>0</v>
          </cell>
          <cell r="AA1089" t="str">
            <v>0</v>
          </cell>
          <cell r="AB1089" t="str">
            <v>0</v>
          </cell>
          <cell r="AC1089" t="str">
            <v>0</v>
          </cell>
          <cell r="AD1089" t="str">
            <v>0</v>
          </cell>
          <cell r="AE1089" t="str">
            <v>0</v>
          </cell>
          <cell r="AF1089" t="str">
            <v>0</v>
          </cell>
          <cell r="AG1089" t="str">
            <v>0</v>
          </cell>
        </row>
        <row r="1090">
          <cell r="S1090" t="str">
            <v>P/R-Cleaning &amp; Hskpg-Adj</v>
          </cell>
          <cell r="T1090" t="str">
            <v>0</v>
          </cell>
          <cell r="U1090" t="str">
            <v>0</v>
          </cell>
          <cell r="V1090" t="str">
            <v>0</v>
          </cell>
          <cell r="W1090" t="str">
            <v>0</v>
          </cell>
          <cell r="X1090" t="str">
            <v>0</v>
          </cell>
          <cell r="Y1090" t="str">
            <v>0</v>
          </cell>
          <cell r="Z1090" t="str">
            <v>0</v>
          </cell>
          <cell r="AA1090" t="str">
            <v>0</v>
          </cell>
          <cell r="AB1090" t="str">
            <v>0</v>
          </cell>
          <cell r="AC1090" t="str">
            <v>0</v>
          </cell>
          <cell r="AD1090" t="str">
            <v>0</v>
          </cell>
          <cell r="AE1090" t="str">
            <v>0</v>
          </cell>
          <cell r="AF1090" t="str">
            <v>0</v>
          </cell>
          <cell r="AG1090" t="str">
            <v>0</v>
          </cell>
        </row>
        <row r="1091">
          <cell r="S1091" t="str">
            <v>Maintenance Director</v>
          </cell>
          <cell r="T1091" t="str">
            <v>0</v>
          </cell>
          <cell r="U1091" t="str">
            <v>0</v>
          </cell>
          <cell r="V1091" t="str">
            <v>0</v>
          </cell>
          <cell r="W1091" t="str">
            <v>0</v>
          </cell>
          <cell r="X1091" t="str">
            <v>0</v>
          </cell>
          <cell r="Y1091" t="str">
            <v>0</v>
          </cell>
          <cell r="Z1091" t="str">
            <v>0</v>
          </cell>
          <cell r="AA1091" t="str">
            <v>0</v>
          </cell>
          <cell r="AB1091" t="str">
            <v>0</v>
          </cell>
          <cell r="AC1091" t="str">
            <v>0</v>
          </cell>
          <cell r="AD1091" t="str">
            <v>0</v>
          </cell>
          <cell r="AE1091" t="str">
            <v>0</v>
          </cell>
          <cell r="AF1091" t="str">
            <v>0</v>
          </cell>
          <cell r="AG1091" t="str">
            <v>0</v>
          </cell>
        </row>
        <row r="1092">
          <cell r="S1092" t="str">
            <v>P/R Maint Dir/Super-Salary</v>
          </cell>
          <cell r="T1092">
            <v>4251.7</v>
          </cell>
          <cell r="U1092">
            <v>2720</v>
          </cell>
          <cell r="V1092">
            <v>2782.9</v>
          </cell>
          <cell r="W1092">
            <v>2825.5</v>
          </cell>
          <cell r="X1092">
            <v>272</v>
          </cell>
          <cell r="Y1092">
            <v>2856</v>
          </cell>
          <cell r="Z1092">
            <v>4105.5</v>
          </cell>
          <cell r="AA1092">
            <v>2720</v>
          </cell>
          <cell r="AB1092">
            <v>2856</v>
          </cell>
          <cell r="AC1092">
            <v>2771</v>
          </cell>
          <cell r="AD1092">
            <v>2720</v>
          </cell>
          <cell r="AE1092">
            <v>2788</v>
          </cell>
          <cell r="AF1092">
            <v>33668.6</v>
          </cell>
          <cell r="AG1092" t="str">
            <v>0</v>
          </cell>
        </row>
        <row r="1093">
          <cell r="S1093" t="str">
            <v>P/R Maint Dir/Super-OT</v>
          </cell>
          <cell r="T1093">
            <v>395.25</v>
          </cell>
          <cell r="U1093">
            <v>1087.58</v>
          </cell>
          <cell r="V1093">
            <v>350.63</v>
          </cell>
          <cell r="W1093">
            <v>51.77</v>
          </cell>
          <cell r="X1093" t="str">
            <v>0</v>
          </cell>
          <cell r="Y1093">
            <v>395.25</v>
          </cell>
          <cell r="Z1093">
            <v>573.75</v>
          </cell>
          <cell r="AA1093">
            <v>318.75</v>
          </cell>
          <cell r="AB1093">
            <v>376.13</v>
          </cell>
          <cell r="AC1093">
            <v>76.5</v>
          </cell>
          <cell r="AD1093">
            <v>267.75</v>
          </cell>
          <cell r="AE1093">
            <v>318.75</v>
          </cell>
          <cell r="AF1093">
            <v>4212.1099999999997</v>
          </cell>
          <cell r="AG1093" t="str">
            <v>0</v>
          </cell>
        </row>
        <row r="1094">
          <cell r="S1094" t="str">
            <v>P/R Maint Dir/Super-Comm</v>
          </cell>
          <cell r="T1094" t="str">
            <v>0</v>
          </cell>
          <cell r="U1094">
            <v>36</v>
          </cell>
          <cell r="V1094">
            <v>15</v>
          </cell>
          <cell r="W1094">
            <v>9</v>
          </cell>
          <cell r="X1094" t="str">
            <v>0</v>
          </cell>
          <cell r="Y1094" t="str">
            <v>0</v>
          </cell>
          <cell r="Z1094" t="str">
            <v>0</v>
          </cell>
          <cell r="AA1094">
            <v>3</v>
          </cell>
          <cell r="AB1094">
            <v>13</v>
          </cell>
          <cell r="AC1094">
            <v>15</v>
          </cell>
          <cell r="AD1094">
            <v>18</v>
          </cell>
          <cell r="AE1094">
            <v>20</v>
          </cell>
          <cell r="AF1094">
            <v>129</v>
          </cell>
          <cell r="AG1094" t="str">
            <v>0</v>
          </cell>
        </row>
        <row r="1095">
          <cell r="S1095" t="str">
            <v>P/R Maint Dir/Super-Bonus</v>
          </cell>
          <cell r="T1095" t="str">
            <v>0</v>
          </cell>
          <cell r="U1095" t="str">
            <v>0</v>
          </cell>
          <cell r="V1095" t="str">
            <v>0</v>
          </cell>
          <cell r="W1095" t="str">
            <v>0</v>
          </cell>
          <cell r="X1095" t="str">
            <v>0</v>
          </cell>
          <cell r="Y1095" t="str">
            <v>0</v>
          </cell>
          <cell r="Z1095" t="str">
            <v>0</v>
          </cell>
          <cell r="AA1095" t="str">
            <v>0</v>
          </cell>
          <cell r="AB1095" t="str">
            <v>0</v>
          </cell>
          <cell r="AC1095" t="str">
            <v>0</v>
          </cell>
          <cell r="AD1095" t="str">
            <v>0</v>
          </cell>
          <cell r="AE1095" t="str">
            <v>0</v>
          </cell>
          <cell r="AF1095" t="str">
            <v>0</v>
          </cell>
          <cell r="AG1095" t="str">
            <v>0</v>
          </cell>
        </row>
        <row r="1096">
          <cell r="S1096" t="str">
            <v>P/R Maint Dir/Super-Overhead</v>
          </cell>
          <cell r="T1096">
            <v>550.99</v>
          </cell>
          <cell r="U1096">
            <v>485.79</v>
          </cell>
          <cell r="V1096">
            <v>350.76</v>
          </cell>
          <cell r="W1096">
            <v>307.04000000000002</v>
          </cell>
          <cell r="X1096">
            <v>38.14</v>
          </cell>
          <cell r="Y1096">
            <v>442.84</v>
          </cell>
          <cell r="Z1096">
            <v>594.76</v>
          </cell>
          <cell r="AA1096">
            <v>327.74</v>
          </cell>
          <cell r="AB1096">
            <v>349.99</v>
          </cell>
          <cell r="AC1096">
            <v>298.57</v>
          </cell>
          <cell r="AD1096">
            <v>323.77999999999997</v>
          </cell>
          <cell r="AE1096">
            <v>337.04</v>
          </cell>
          <cell r="AF1096">
            <v>4407.4399999999996</v>
          </cell>
          <cell r="AG1096" t="str">
            <v>0</v>
          </cell>
        </row>
        <row r="1097">
          <cell r="S1097" t="str">
            <v>P/R Maint Dir/Super-Insur</v>
          </cell>
          <cell r="T1097">
            <v>570</v>
          </cell>
          <cell r="U1097">
            <v>452</v>
          </cell>
          <cell r="V1097">
            <v>452</v>
          </cell>
          <cell r="W1097">
            <v>226</v>
          </cell>
          <cell r="X1097" t="str">
            <v>0</v>
          </cell>
          <cell r="Y1097" t="str">
            <v>0</v>
          </cell>
          <cell r="Z1097">
            <v>321</v>
          </cell>
          <cell r="AA1097">
            <v>214</v>
          </cell>
          <cell r="AB1097">
            <v>214</v>
          </cell>
          <cell r="AC1097">
            <v>214</v>
          </cell>
          <cell r="AD1097">
            <v>214</v>
          </cell>
          <cell r="AE1097">
            <v>214</v>
          </cell>
          <cell r="AF1097">
            <v>3091</v>
          </cell>
          <cell r="AG1097" t="str">
            <v>0</v>
          </cell>
        </row>
        <row r="1098">
          <cell r="S1098" t="str">
            <v>P/R Maint Dir/Super-Adj</v>
          </cell>
          <cell r="T1098" t="str">
            <v>0</v>
          </cell>
          <cell r="U1098" t="str">
            <v>0</v>
          </cell>
          <cell r="V1098" t="str">
            <v>0</v>
          </cell>
          <cell r="W1098" t="str">
            <v>0</v>
          </cell>
          <cell r="X1098" t="str">
            <v>0</v>
          </cell>
          <cell r="Y1098" t="str">
            <v>0</v>
          </cell>
          <cell r="Z1098" t="str">
            <v>0</v>
          </cell>
          <cell r="AA1098" t="str">
            <v>0</v>
          </cell>
          <cell r="AB1098" t="str">
            <v>0</v>
          </cell>
          <cell r="AC1098" t="str">
            <v>0</v>
          </cell>
          <cell r="AD1098" t="str">
            <v>0</v>
          </cell>
          <cell r="AE1098" t="str">
            <v>0</v>
          </cell>
          <cell r="AF1098" t="str">
            <v>0</v>
          </cell>
          <cell r="AG1098" t="str">
            <v>0</v>
          </cell>
        </row>
        <row r="1099">
          <cell r="S1099" t="str">
            <v>Asst. Maintenance Director</v>
          </cell>
          <cell r="T1099" t="str">
            <v>0</v>
          </cell>
          <cell r="U1099" t="str">
            <v>0</v>
          </cell>
          <cell r="V1099" t="str">
            <v>0</v>
          </cell>
          <cell r="W1099" t="str">
            <v>0</v>
          </cell>
          <cell r="X1099" t="str">
            <v>0</v>
          </cell>
          <cell r="Y1099" t="str">
            <v>0</v>
          </cell>
          <cell r="Z1099" t="str">
            <v>0</v>
          </cell>
          <cell r="AA1099" t="str">
            <v>0</v>
          </cell>
          <cell r="AB1099" t="str">
            <v>0</v>
          </cell>
          <cell r="AC1099" t="str">
            <v>0</v>
          </cell>
          <cell r="AD1099" t="str">
            <v>0</v>
          </cell>
          <cell r="AE1099" t="str">
            <v>0</v>
          </cell>
          <cell r="AF1099" t="str">
            <v>0</v>
          </cell>
          <cell r="AG1099" t="str">
            <v>0</v>
          </cell>
        </row>
        <row r="1100">
          <cell r="S1100" t="str">
            <v>P/R Asst Maint-Salary</v>
          </cell>
          <cell r="T1100">
            <v>4857.75</v>
          </cell>
          <cell r="U1100">
            <v>3589.8</v>
          </cell>
          <cell r="V1100">
            <v>3605.26</v>
          </cell>
          <cell r="W1100">
            <v>3578.93</v>
          </cell>
          <cell r="X1100">
            <v>3628.8</v>
          </cell>
          <cell r="Y1100">
            <v>3712.8</v>
          </cell>
          <cell r="Z1100">
            <v>5723.77</v>
          </cell>
          <cell r="AA1100">
            <v>3628.8</v>
          </cell>
          <cell r="AB1100">
            <v>3703.98</v>
          </cell>
          <cell r="AC1100">
            <v>3754.8</v>
          </cell>
          <cell r="AD1100">
            <v>3628.8</v>
          </cell>
          <cell r="AE1100">
            <v>3629.75</v>
          </cell>
          <cell r="AF1100">
            <v>47043.24</v>
          </cell>
          <cell r="AG1100" t="str">
            <v>0</v>
          </cell>
        </row>
        <row r="1101">
          <cell r="S1101" t="str">
            <v>P/R Asst Maint-OT</v>
          </cell>
          <cell r="T1101">
            <v>1254.3800000000001</v>
          </cell>
          <cell r="U1101">
            <v>1082.25</v>
          </cell>
          <cell r="V1101">
            <v>999.56</v>
          </cell>
          <cell r="W1101">
            <v>990.99</v>
          </cell>
          <cell r="X1101">
            <v>1440.81</v>
          </cell>
          <cell r="Y1101">
            <v>326.82</v>
          </cell>
          <cell r="Z1101">
            <v>1273.07</v>
          </cell>
          <cell r="AA1101">
            <v>805.76</v>
          </cell>
          <cell r="AB1101">
            <v>750.8</v>
          </cell>
          <cell r="AC1101">
            <v>965.01</v>
          </cell>
          <cell r="AD1101">
            <v>523.37</v>
          </cell>
          <cell r="AE1101">
            <v>398.33</v>
          </cell>
          <cell r="AF1101">
            <v>10811.15</v>
          </cell>
          <cell r="AG1101" t="str">
            <v>0</v>
          </cell>
        </row>
        <row r="1102">
          <cell r="S1102" t="str">
            <v>P/R Asst Maint-Comm</v>
          </cell>
          <cell r="T1102" t="str">
            <v>0</v>
          </cell>
          <cell r="U1102">
            <v>163</v>
          </cell>
          <cell r="V1102">
            <v>126</v>
          </cell>
          <cell r="W1102">
            <v>98</v>
          </cell>
          <cell r="X1102">
            <v>78</v>
          </cell>
          <cell r="Y1102">
            <v>86</v>
          </cell>
          <cell r="Z1102">
            <v>36</v>
          </cell>
          <cell r="AA1102">
            <v>38</v>
          </cell>
          <cell r="AB1102">
            <v>118</v>
          </cell>
          <cell r="AC1102">
            <v>94</v>
          </cell>
          <cell r="AD1102">
            <v>136</v>
          </cell>
          <cell r="AE1102">
            <v>136</v>
          </cell>
          <cell r="AF1102">
            <v>1109</v>
          </cell>
          <cell r="AG1102" t="str">
            <v>0</v>
          </cell>
        </row>
        <row r="1103">
          <cell r="S1103" t="str">
            <v>P/R Asst Maint-Bonus</v>
          </cell>
          <cell r="T1103" t="str">
            <v>0</v>
          </cell>
          <cell r="U1103" t="str">
            <v>0</v>
          </cell>
          <cell r="V1103" t="str">
            <v>0</v>
          </cell>
          <cell r="W1103" t="str">
            <v>0</v>
          </cell>
          <cell r="X1103" t="str">
            <v>0</v>
          </cell>
          <cell r="Y1103" t="str">
            <v>0</v>
          </cell>
          <cell r="Z1103" t="str">
            <v>0</v>
          </cell>
          <cell r="AA1103" t="str">
            <v>0</v>
          </cell>
          <cell r="AB1103">
            <v>500</v>
          </cell>
          <cell r="AC1103" t="str">
            <v>0</v>
          </cell>
          <cell r="AD1103" t="str">
            <v>0</v>
          </cell>
          <cell r="AE1103" t="str">
            <v>0</v>
          </cell>
          <cell r="AF1103">
            <v>500</v>
          </cell>
          <cell r="AG1103" t="str">
            <v>0</v>
          </cell>
        </row>
        <row r="1104">
          <cell r="S1104" t="str">
            <v>P/R Asst Maint-Overhead</v>
          </cell>
          <cell r="T1104">
            <v>832.85</v>
          </cell>
          <cell r="U1104">
            <v>641.21</v>
          </cell>
          <cell r="V1104">
            <v>669.37</v>
          </cell>
          <cell r="W1104">
            <v>509.32</v>
          </cell>
          <cell r="X1104">
            <v>553.65</v>
          </cell>
          <cell r="Y1104">
            <v>441.84</v>
          </cell>
          <cell r="Z1104">
            <v>755.14</v>
          </cell>
          <cell r="AA1104">
            <v>485.27</v>
          </cell>
          <cell r="AB1104">
            <v>545.45000000000005</v>
          </cell>
          <cell r="AC1104">
            <v>517.11</v>
          </cell>
          <cell r="AD1104">
            <v>459.63</v>
          </cell>
          <cell r="AE1104">
            <v>446.05</v>
          </cell>
          <cell r="AF1104">
            <v>6856.89</v>
          </cell>
          <cell r="AG1104" t="str">
            <v>0</v>
          </cell>
        </row>
        <row r="1105">
          <cell r="S1105" t="str">
            <v>P/R Asst Maint-Insur</v>
          </cell>
          <cell r="T1105" t="str">
            <v>0</v>
          </cell>
          <cell r="U1105" t="str">
            <v>0</v>
          </cell>
          <cell r="V1105" t="str">
            <v>0</v>
          </cell>
          <cell r="W1105">
            <v>179</v>
          </cell>
          <cell r="X1105">
            <v>358</v>
          </cell>
          <cell r="Y1105">
            <v>358</v>
          </cell>
          <cell r="Z1105">
            <v>537</v>
          </cell>
          <cell r="AA1105">
            <v>358</v>
          </cell>
          <cell r="AB1105">
            <v>358</v>
          </cell>
          <cell r="AC1105">
            <v>358</v>
          </cell>
          <cell r="AD1105">
            <v>358</v>
          </cell>
          <cell r="AE1105">
            <v>358</v>
          </cell>
          <cell r="AF1105">
            <v>3222</v>
          </cell>
          <cell r="AG1105" t="str">
            <v>0</v>
          </cell>
        </row>
        <row r="1106">
          <cell r="S1106" t="str">
            <v>P/R Asst Maint-Adj</v>
          </cell>
          <cell r="T1106" t="str">
            <v>0</v>
          </cell>
          <cell r="U1106" t="str">
            <v>0</v>
          </cell>
          <cell r="V1106" t="str">
            <v>0</v>
          </cell>
          <cell r="W1106" t="str">
            <v>0</v>
          </cell>
          <cell r="X1106" t="str">
            <v>0</v>
          </cell>
          <cell r="Y1106" t="str">
            <v>0</v>
          </cell>
          <cell r="Z1106" t="str">
            <v>0</v>
          </cell>
          <cell r="AA1106" t="str">
            <v>0</v>
          </cell>
          <cell r="AB1106" t="str">
            <v>0</v>
          </cell>
          <cell r="AC1106" t="str">
            <v>0</v>
          </cell>
          <cell r="AD1106" t="str">
            <v>0</v>
          </cell>
          <cell r="AE1106" t="str">
            <v>0</v>
          </cell>
          <cell r="AF1106" t="str">
            <v>0</v>
          </cell>
          <cell r="AG1106" t="str">
            <v>0</v>
          </cell>
        </row>
        <row r="1107">
          <cell r="S1107" t="str">
            <v>Make Ready Maint-P/R</v>
          </cell>
          <cell r="T1107" t="str">
            <v>0</v>
          </cell>
          <cell r="U1107" t="str">
            <v>0</v>
          </cell>
          <cell r="V1107" t="str">
            <v>0</v>
          </cell>
          <cell r="W1107" t="str">
            <v>0</v>
          </cell>
          <cell r="X1107" t="str">
            <v>0</v>
          </cell>
          <cell r="Y1107" t="str">
            <v>0</v>
          </cell>
          <cell r="Z1107" t="str">
            <v>0</v>
          </cell>
          <cell r="AA1107" t="str">
            <v>0</v>
          </cell>
          <cell r="AB1107" t="str">
            <v>0</v>
          </cell>
          <cell r="AC1107" t="str">
            <v>0</v>
          </cell>
          <cell r="AD1107" t="str">
            <v>0</v>
          </cell>
          <cell r="AE1107" t="str">
            <v>0</v>
          </cell>
          <cell r="AF1107" t="str">
            <v>0</v>
          </cell>
          <cell r="AG1107" t="str">
            <v>0</v>
          </cell>
        </row>
        <row r="1108">
          <cell r="S1108" t="str">
            <v>P/R Make Ready-Salary</v>
          </cell>
          <cell r="T1108" t="str">
            <v>0</v>
          </cell>
          <cell r="U1108" t="str">
            <v>0</v>
          </cell>
          <cell r="V1108" t="str">
            <v>0</v>
          </cell>
          <cell r="W1108" t="str">
            <v>0</v>
          </cell>
          <cell r="X1108" t="str">
            <v>0</v>
          </cell>
          <cell r="Y1108" t="str">
            <v>0</v>
          </cell>
          <cell r="Z1108" t="str">
            <v>0</v>
          </cell>
          <cell r="AA1108" t="str">
            <v>0</v>
          </cell>
          <cell r="AB1108" t="str">
            <v>0</v>
          </cell>
          <cell r="AC1108" t="str">
            <v>0</v>
          </cell>
          <cell r="AD1108" t="str">
            <v>0</v>
          </cell>
          <cell r="AE1108" t="str">
            <v>0</v>
          </cell>
          <cell r="AF1108" t="str">
            <v>0</v>
          </cell>
          <cell r="AG1108" t="str">
            <v>0</v>
          </cell>
        </row>
        <row r="1109">
          <cell r="S1109" t="str">
            <v>P/R Make Ready-OT</v>
          </cell>
          <cell r="T1109" t="str">
            <v>0</v>
          </cell>
          <cell r="U1109" t="str">
            <v>0</v>
          </cell>
          <cell r="V1109" t="str">
            <v>0</v>
          </cell>
          <cell r="W1109" t="str">
            <v>0</v>
          </cell>
          <cell r="X1109" t="str">
            <v>0</v>
          </cell>
          <cell r="Y1109" t="str">
            <v>0</v>
          </cell>
          <cell r="Z1109" t="str">
            <v>0</v>
          </cell>
          <cell r="AA1109" t="str">
            <v>0</v>
          </cell>
          <cell r="AB1109" t="str">
            <v>0</v>
          </cell>
          <cell r="AC1109" t="str">
            <v>0</v>
          </cell>
          <cell r="AD1109" t="str">
            <v>0</v>
          </cell>
          <cell r="AE1109" t="str">
            <v>0</v>
          </cell>
          <cell r="AF1109" t="str">
            <v>0</v>
          </cell>
          <cell r="AG1109" t="str">
            <v>0</v>
          </cell>
        </row>
        <row r="1110">
          <cell r="S1110" t="str">
            <v>P/R Make Ready-Comm</v>
          </cell>
          <cell r="T1110" t="str">
            <v>0</v>
          </cell>
          <cell r="U1110" t="str">
            <v>0</v>
          </cell>
          <cell r="V1110" t="str">
            <v>0</v>
          </cell>
          <cell r="W1110" t="str">
            <v>0</v>
          </cell>
          <cell r="X1110" t="str">
            <v>0</v>
          </cell>
          <cell r="Y1110" t="str">
            <v>0</v>
          </cell>
          <cell r="Z1110" t="str">
            <v>0</v>
          </cell>
          <cell r="AA1110" t="str">
            <v>0</v>
          </cell>
          <cell r="AB1110" t="str">
            <v>0</v>
          </cell>
          <cell r="AC1110" t="str">
            <v>0</v>
          </cell>
          <cell r="AD1110" t="str">
            <v>0</v>
          </cell>
          <cell r="AE1110" t="str">
            <v>0</v>
          </cell>
          <cell r="AF1110" t="str">
            <v>0</v>
          </cell>
          <cell r="AG1110" t="str">
            <v>0</v>
          </cell>
        </row>
        <row r="1111">
          <cell r="S1111" t="str">
            <v>P/R Make Ready-Bonus</v>
          </cell>
          <cell r="T1111" t="str">
            <v>0</v>
          </cell>
          <cell r="U1111" t="str">
            <v>0</v>
          </cell>
          <cell r="V1111" t="str">
            <v>0</v>
          </cell>
          <cell r="W1111" t="str">
            <v>0</v>
          </cell>
          <cell r="X1111" t="str">
            <v>0</v>
          </cell>
          <cell r="Y1111" t="str">
            <v>0</v>
          </cell>
          <cell r="Z1111" t="str">
            <v>0</v>
          </cell>
          <cell r="AA1111" t="str">
            <v>0</v>
          </cell>
          <cell r="AB1111" t="str">
            <v>0</v>
          </cell>
          <cell r="AC1111" t="str">
            <v>0</v>
          </cell>
          <cell r="AD1111" t="str">
            <v>0</v>
          </cell>
          <cell r="AE1111" t="str">
            <v>0</v>
          </cell>
          <cell r="AF1111" t="str">
            <v>0</v>
          </cell>
          <cell r="AG1111" t="str">
            <v>0</v>
          </cell>
        </row>
        <row r="1112">
          <cell r="S1112" t="str">
            <v>P/R Make Ready-Overhead</v>
          </cell>
          <cell r="T1112" t="str">
            <v>0</v>
          </cell>
          <cell r="U1112" t="str">
            <v>0</v>
          </cell>
          <cell r="V1112" t="str">
            <v>0</v>
          </cell>
          <cell r="W1112" t="str">
            <v>0</v>
          </cell>
          <cell r="X1112" t="str">
            <v>0</v>
          </cell>
          <cell r="Y1112" t="str">
            <v>0</v>
          </cell>
          <cell r="Z1112" t="str">
            <v>0</v>
          </cell>
          <cell r="AA1112" t="str">
            <v>0</v>
          </cell>
          <cell r="AB1112" t="str">
            <v>0</v>
          </cell>
          <cell r="AC1112" t="str">
            <v>0</v>
          </cell>
          <cell r="AD1112" t="str">
            <v>0</v>
          </cell>
          <cell r="AE1112" t="str">
            <v>0</v>
          </cell>
          <cell r="AF1112" t="str">
            <v>0</v>
          </cell>
          <cell r="AG1112" t="str">
            <v>0</v>
          </cell>
        </row>
        <row r="1113">
          <cell r="S1113" t="str">
            <v>P/R Make Ready-Insur</v>
          </cell>
          <cell r="T1113" t="str">
            <v>0</v>
          </cell>
          <cell r="U1113" t="str">
            <v>0</v>
          </cell>
          <cell r="V1113" t="str">
            <v>0</v>
          </cell>
          <cell r="W1113" t="str">
            <v>0</v>
          </cell>
          <cell r="X1113" t="str">
            <v>0</v>
          </cell>
          <cell r="Y1113" t="str">
            <v>0</v>
          </cell>
          <cell r="Z1113" t="str">
            <v>0</v>
          </cell>
          <cell r="AA1113" t="str">
            <v>0</v>
          </cell>
          <cell r="AB1113" t="str">
            <v>0</v>
          </cell>
          <cell r="AC1113" t="str">
            <v>0</v>
          </cell>
          <cell r="AD1113" t="str">
            <v>0</v>
          </cell>
          <cell r="AE1113" t="str">
            <v>0</v>
          </cell>
          <cell r="AF1113" t="str">
            <v>0</v>
          </cell>
          <cell r="AG1113" t="str">
            <v>0</v>
          </cell>
        </row>
        <row r="1114">
          <cell r="S1114" t="str">
            <v>P/R Make Ready-Adj</v>
          </cell>
          <cell r="T1114" t="str">
            <v>0</v>
          </cell>
          <cell r="U1114" t="str">
            <v>0</v>
          </cell>
          <cell r="V1114" t="str">
            <v>0</v>
          </cell>
          <cell r="W1114" t="str">
            <v>0</v>
          </cell>
          <cell r="X1114" t="str">
            <v>0</v>
          </cell>
          <cell r="Y1114" t="str">
            <v>0</v>
          </cell>
          <cell r="Z1114" t="str">
            <v>0</v>
          </cell>
          <cell r="AA1114" t="str">
            <v>0</v>
          </cell>
          <cell r="AB1114" t="str">
            <v>0</v>
          </cell>
          <cell r="AC1114" t="str">
            <v>0</v>
          </cell>
          <cell r="AD1114" t="str">
            <v>0</v>
          </cell>
          <cell r="AE1114" t="str">
            <v>0</v>
          </cell>
          <cell r="AF1114" t="str">
            <v>0</v>
          </cell>
          <cell r="AG1114" t="str">
            <v>0</v>
          </cell>
        </row>
        <row r="1115">
          <cell r="S1115" t="str">
            <v>Res Svc Coord</v>
          </cell>
          <cell r="T1115" t="str">
            <v>0</v>
          </cell>
          <cell r="U1115" t="str">
            <v>0</v>
          </cell>
          <cell r="V1115" t="str">
            <v>0</v>
          </cell>
          <cell r="W1115" t="str">
            <v>0</v>
          </cell>
          <cell r="X1115" t="str">
            <v>0</v>
          </cell>
          <cell r="Y1115" t="str">
            <v>0</v>
          </cell>
          <cell r="Z1115" t="str">
            <v>0</v>
          </cell>
          <cell r="AA1115" t="str">
            <v>0</v>
          </cell>
          <cell r="AB1115" t="str">
            <v>0</v>
          </cell>
          <cell r="AC1115" t="str">
            <v>0</v>
          </cell>
          <cell r="AD1115" t="str">
            <v>0</v>
          </cell>
          <cell r="AE1115" t="str">
            <v>0</v>
          </cell>
          <cell r="AF1115" t="str">
            <v>0</v>
          </cell>
          <cell r="AG1115" t="str">
            <v>0</v>
          </cell>
        </row>
        <row r="1116">
          <cell r="S1116" t="str">
            <v>P/R Res Svc Coord-Salary</v>
          </cell>
          <cell r="T1116" t="str">
            <v>0</v>
          </cell>
          <cell r="U1116" t="str">
            <v>0</v>
          </cell>
          <cell r="V1116" t="str">
            <v>0</v>
          </cell>
          <cell r="W1116" t="str">
            <v>0</v>
          </cell>
          <cell r="X1116" t="str">
            <v>0</v>
          </cell>
          <cell r="Y1116" t="str">
            <v>0</v>
          </cell>
          <cell r="Z1116" t="str">
            <v>0</v>
          </cell>
          <cell r="AA1116" t="str">
            <v>0</v>
          </cell>
          <cell r="AB1116" t="str">
            <v>0</v>
          </cell>
          <cell r="AC1116" t="str">
            <v>0</v>
          </cell>
          <cell r="AD1116" t="str">
            <v>0</v>
          </cell>
          <cell r="AE1116" t="str">
            <v>0</v>
          </cell>
          <cell r="AF1116" t="str">
            <v>0</v>
          </cell>
          <cell r="AG1116" t="str">
            <v>0</v>
          </cell>
        </row>
        <row r="1117">
          <cell r="S1117" t="str">
            <v>P/R Res Svc Coord-OT</v>
          </cell>
          <cell r="T1117" t="str">
            <v>0</v>
          </cell>
          <cell r="U1117" t="str">
            <v>0</v>
          </cell>
          <cell r="V1117" t="str">
            <v>0</v>
          </cell>
          <cell r="W1117" t="str">
            <v>0</v>
          </cell>
          <cell r="X1117" t="str">
            <v>0</v>
          </cell>
          <cell r="Y1117" t="str">
            <v>0</v>
          </cell>
          <cell r="Z1117" t="str">
            <v>0</v>
          </cell>
          <cell r="AA1117" t="str">
            <v>0</v>
          </cell>
          <cell r="AB1117" t="str">
            <v>0</v>
          </cell>
          <cell r="AC1117" t="str">
            <v>0</v>
          </cell>
          <cell r="AD1117" t="str">
            <v>0</v>
          </cell>
          <cell r="AE1117" t="str">
            <v>0</v>
          </cell>
          <cell r="AF1117" t="str">
            <v>0</v>
          </cell>
          <cell r="AG1117" t="str">
            <v>0</v>
          </cell>
        </row>
        <row r="1118">
          <cell r="S1118" t="str">
            <v>P/R Res Svc Coord-Comm</v>
          </cell>
          <cell r="T1118" t="str">
            <v>0</v>
          </cell>
          <cell r="U1118" t="str">
            <v>0</v>
          </cell>
          <cell r="V1118" t="str">
            <v>0</v>
          </cell>
          <cell r="W1118" t="str">
            <v>0</v>
          </cell>
          <cell r="X1118" t="str">
            <v>0</v>
          </cell>
          <cell r="Y1118" t="str">
            <v>0</v>
          </cell>
          <cell r="Z1118" t="str">
            <v>0</v>
          </cell>
          <cell r="AA1118" t="str">
            <v>0</v>
          </cell>
          <cell r="AB1118" t="str">
            <v>0</v>
          </cell>
          <cell r="AC1118" t="str">
            <v>0</v>
          </cell>
          <cell r="AD1118" t="str">
            <v>0</v>
          </cell>
          <cell r="AE1118" t="str">
            <v>0</v>
          </cell>
          <cell r="AF1118" t="str">
            <v>0</v>
          </cell>
          <cell r="AG1118" t="str">
            <v>0</v>
          </cell>
        </row>
        <row r="1119">
          <cell r="S1119" t="str">
            <v>P/R Res Svc Coord-Bonus</v>
          </cell>
          <cell r="T1119" t="str">
            <v>0</v>
          </cell>
          <cell r="U1119" t="str">
            <v>0</v>
          </cell>
          <cell r="V1119" t="str">
            <v>0</v>
          </cell>
          <cell r="W1119" t="str">
            <v>0</v>
          </cell>
          <cell r="X1119" t="str">
            <v>0</v>
          </cell>
          <cell r="Y1119" t="str">
            <v>0</v>
          </cell>
          <cell r="Z1119" t="str">
            <v>0</v>
          </cell>
          <cell r="AA1119" t="str">
            <v>0</v>
          </cell>
          <cell r="AB1119" t="str">
            <v>0</v>
          </cell>
          <cell r="AC1119" t="str">
            <v>0</v>
          </cell>
          <cell r="AD1119" t="str">
            <v>0</v>
          </cell>
          <cell r="AE1119" t="str">
            <v>0</v>
          </cell>
          <cell r="AF1119" t="str">
            <v>0</v>
          </cell>
          <cell r="AG1119" t="str">
            <v>0</v>
          </cell>
        </row>
        <row r="1120">
          <cell r="S1120" t="str">
            <v>P/R Res Svc Coord-Overhead</v>
          </cell>
          <cell r="T1120" t="str">
            <v>0</v>
          </cell>
          <cell r="U1120" t="str">
            <v>0</v>
          </cell>
          <cell r="V1120" t="str">
            <v>0</v>
          </cell>
          <cell r="W1120" t="str">
            <v>0</v>
          </cell>
          <cell r="X1120" t="str">
            <v>0</v>
          </cell>
          <cell r="Y1120" t="str">
            <v>0</v>
          </cell>
          <cell r="Z1120" t="str">
            <v>0</v>
          </cell>
          <cell r="AA1120" t="str">
            <v>0</v>
          </cell>
          <cell r="AB1120" t="str">
            <v>0</v>
          </cell>
          <cell r="AC1120" t="str">
            <v>0</v>
          </cell>
          <cell r="AD1120" t="str">
            <v>0</v>
          </cell>
          <cell r="AE1120" t="str">
            <v>0</v>
          </cell>
          <cell r="AF1120" t="str">
            <v>0</v>
          </cell>
          <cell r="AG1120" t="str">
            <v>0</v>
          </cell>
        </row>
        <row r="1121">
          <cell r="S1121" t="str">
            <v>P/R Res Svc Coord-Insur</v>
          </cell>
          <cell r="T1121" t="str">
            <v>0</v>
          </cell>
          <cell r="U1121" t="str">
            <v>0</v>
          </cell>
          <cell r="V1121" t="str">
            <v>0</v>
          </cell>
          <cell r="W1121" t="str">
            <v>0</v>
          </cell>
          <cell r="X1121" t="str">
            <v>0</v>
          </cell>
          <cell r="Y1121" t="str">
            <v>0</v>
          </cell>
          <cell r="Z1121" t="str">
            <v>0</v>
          </cell>
          <cell r="AA1121" t="str">
            <v>0</v>
          </cell>
          <cell r="AB1121" t="str">
            <v>0</v>
          </cell>
          <cell r="AC1121" t="str">
            <v>0</v>
          </cell>
          <cell r="AD1121" t="str">
            <v>0</v>
          </cell>
          <cell r="AE1121" t="str">
            <v>0</v>
          </cell>
          <cell r="AF1121" t="str">
            <v>0</v>
          </cell>
          <cell r="AG1121" t="str">
            <v>0</v>
          </cell>
        </row>
        <row r="1122">
          <cell r="S1122" t="str">
            <v>P/R Res Svc Coord-Adj</v>
          </cell>
          <cell r="T1122" t="str">
            <v>0</v>
          </cell>
          <cell r="U1122" t="str">
            <v>0</v>
          </cell>
          <cell r="V1122" t="str">
            <v>0</v>
          </cell>
          <cell r="W1122" t="str">
            <v>0</v>
          </cell>
          <cell r="X1122" t="str">
            <v>0</v>
          </cell>
          <cell r="Y1122" t="str">
            <v>0</v>
          </cell>
          <cell r="Z1122" t="str">
            <v>0</v>
          </cell>
          <cell r="AA1122" t="str">
            <v>0</v>
          </cell>
          <cell r="AB1122" t="str">
            <v>0</v>
          </cell>
          <cell r="AC1122" t="str">
            <v>0</v>
          </cell>
          <cell r="AD1122" t="str">
            <v>0</v>
          </cell>
          <cell r="AE1122" t="str">
            <v>0</v>
          </cell>
          <cell r="AF1122" t="str">
            <v>0</v>
          </cell>
          <cell r="AG1122" t="str">
            <v>0</v>
          </cell>
        </row>
        <row r="1123">
          <cell r="S1123" t="str">
            <v>Util Maint-P/R</v>
          </cell>
          <cell r="T1123" t="str">
            <v>0</v>
          </cell>
          <cell r="U1123" t="str">
            <v>0</v>
          </cell>
          <cell r="V1123" t="str">
            <v>0</v>
          </cell>
          <cell r="W1123" t="str">
            <v>0</v>
          </cell>
          <cell r="X1123" t="str">
            <v>0</v>
          </cell>
          <cell r="Y1123" t="str">
            <v>0</v>
          </cell>
          <cell r="Z1123" t="str">
            <v>0</v>
          </cell>
          <cell r="AA1123" t="str">
            <v>0</v>
          </cell>
          <cell r="AB1123" t="str">
            <v>0</v>
          </cell>
          <cell r="AC1123" t="str">
            <v>0</v>
          </cell>
          <cell r="AD1123" t="str">
            <v>0</v>
          </cell>
          <cell r="AE1123" t="str">
            <v>0</v>
          </cell>
          <cell r="AF1123" t="str">
            <v>0</v>
          </cell>
          <cell r="AG1123" t="str">
            <v>0</v>
          </cell>
        </row>
        <row r="1124">
          <cell r="S1124" t="str">
            <v>P/R Utility Maintenance-Salary</v>
          </cell>
          <cell r="T1124" t="str">
            <v>0</v>
          </cell>
          <cell r="U1124" t="str">
            <v>0</v>
          </cell>
          <cell r="V1124" t="str">
            <v>0</v>
          </cell>
          <cell r="W1124" t="str">
            <v>0</v>
          </cell>
          <cell r="X1124" t="str">
            <v>0</v>
          </cell>
          <cell r="Y1124" t="str">
            <v>0</v>
          </cell>
          <cell r="Z1124" t="str">
            <v>0</v>
          </cell>
          <cell r="AA1124" t="str">
            <v>0</v>
          </cell>
          <cell r="AB1124" t="str">
            <v>0</v>
          </cell>
          <cell r="AC1124" t="str">
            <v>0</v>
          </cell>
          <cell r="AD1124" t="str">
            <v>0</v>
          </cell>
          <cell r="AE1124" t="str">
            <v>0</v>
          </cell>
          <cell r="AF1124" t="str">
            <v>0</v>
          </cell>
          <cell r="AG1124" t="str">
            <v>0</v>
          </cell>
        </row>
        <row r="1125">
          <cell r="S1125" t="str">
            <v>P/R Utility Maintenance-OT</v>
          </cell>
          <cell r="T1125" t="str">
            <v>0</v>
          </cell>
          <cell r="U1125" t="str">
            <v>0</v>
          </cell>
          <cell r="V1125" t="str">
            <v>0</v>
          </cell>
          <cell r="W1125" t="str">
            <v>0</v>
          </cell>
          <cell r="X1125" t="str">
            <v>0</v>
          </cell>
          <cell r="Y1125" t="str">
            <v>0</v>
          </cell>
          <cell r="Z1125" t="str">
            <v>0</v>
          </cell>
          <cell r="AA1125" t="str">
            <v>0</v>
          </cell>
          <cell r="AB1125" t="str">
            <v>0</v>
          </cell>
          <cell r="AC1125" t="str">
            <v>0</v>
          </cell>
          <cell r="AD1125" t="str">
            <v>0</v>
          </cell>
          <cell r="AE1125" t="str">
            <v>0</v>
          </cell>
          <cell r="AF1125" t="str">
            <v>0</v>
          </cell>
          <cell r="AG1125" t="str">
            <v>0</v>
          </cell>
        </row>
        <row r="1126">
          <cell r="S1126" t="str">
            <v>P/R Utility Maintenance-Comm</v>
          </cell>
          <cell r="T1126" t="str">
            <v>0</v>
          </cell>
          <cell r="U1126" t="str">
            <v>0</v>
          </cell>
          <cell r="V1126" t="str">
            <v>0</v>
          </cell>
          <cell r="W1126" t="str">
            <v>0</v>
          </cell>
          <cell r="X1126" t="str">
            <v>0</v>
          </cell>
          <cell r="Y1126" t="str">
            <v>0</v>
          </cell>
          <cell r="Z1126" t="str">
            <v>0</v>
          </cell>
          <cell r="AA1126" t="str">
            <v>0</v>
          </cell>
          <cell r="AB1126" t="str">
            <v>0</v>
          </cell>
          <cell r="AC1126" t="str">
            <v>0</v>
          </cell>
          <cell r="AD1126" t="str">
            <v>0</v>
          </cell>
          <cell r="AE1126" t="str">
            <v>0</v>
          </cell>
          <cell r="AF1126" t="str">
            <v>0</v>
          </cell>
          <cell r="AG1126" t="str">
            <v>0</v>
          </cell>
        </row>
        <row r="1127">
          <cell r="S1127" t="str">
            <v>P/R Utility Maintenance-Bonus</v>
          </cell>
          <cell r="T1127" t="str">
            <v>0</v>
          </cell>
          <cell r="U1127" t="str">
            <v>0</v>
          </cell>
          <cell r="V1127" t="str">
            <v>0</v>
          </cell>
          <cell r="W1127" t="str">
            <v>0</v>
          </cell>
          <cell r="X1127" t="str">
            <v>0</v>
          </cell>
          <cell r="Y1127" t="str">
            <v>0</v>
          </cell>
          <cell r="Z1127" t="str">
            <v>0</v>
          </cell>
          <cell r="AA1127" t="str">
            <v>0</v>
          </cell>
          <cell r="AB1127" t="str">
            <v>0</v>
          </cell>
          <cell r="AC1127" t="str">
            <v>0</v>
          </cell>
          <cell r="AD1127" t="str">
            <v>0</v>
          </cell>
          <cell r="AE1127" t="str">
            <v>0</v>
          </cell>
          <cell r="AF1127" t="str">
            <v>0</v>
          </cell>
          <cell r="AG1127" t="str">
            <v>0</v>
          </cell>
        </row>
        <row r="1128">
          <cell r="S1128" t="str">
            <v>P/R Utility Maintenance-Overhead</v>
          </cell>
          <cell r="T1128" t="str">
            <v>0</v>
          </cell>
          <cell r="U1128" t="str">
            <v>0</v>
          </cell>
          <cell r="V1128" t="str">
            <v>0</v>
          </cell>
          <cell r="W1128" t="str">
            <v>0</v>
          </cell>
          <cell r="X1128" t="str">
            <v>0</v>
          </cell>
          <cell r="Y1128" t="str">
            <v>0</v>
          </cell>
          <cell r="Z1128" t="str">
            <v>0</v>
          </cell>
          <cell r="AA1128" t="str">
            <v>0</v>
          </cell>
          <cell r="AB1128" t="str">
            <v>0</v>
          </cell>
          <cell r="AC1128" t="str">
            <v>0</v>
          </cell>
          <cell r="AD1128" t="str">
            <v>0</v>
          </cell>
          <cell r="AE1128" t="str">
            <v>0</v>
          </cell>
          <cell r="AF1128" t="str">
            <v>0</v>
          </cell>
          <cell r="AG1128" t="str">
            <v>0</v>
          </cell>
        </row>
        <row r="1129">
          <cell r="S1129" t="str">
            <v>P/R Utility Maintenance-Insur</v>
          </cell>
          <cell r="T1129" t="str">
            <v>0</v>
          </cell>
          <cell r="U1129" t="str">
            <v>0</v>
          </cell>
          <cell r="V1129" t="str">
            <v>0</v>
          </cell>
          <cell r="W1129" t="str">
            <v>0</v>
          </cell>
          <cell r="X1129" t="str">
            <v>0</v>
          </cell>
          <cell r="Y1129" t="str">
            <v>0</v>
          </cell>
          <cell r="Z1129" t="str">
            <v>0</v>
          </cell>
          <cell r="AA1129" t="str">
            <v>0</v>
          </cell>
          <cell r="AB1129" t="str">
            <v>0</v>
          </cell>
          <cell r="AC1129" t="str">
            <v>0</v>
          </cell>
          <cell r="AD1129" t="str">
            <v>0</v>
          </cell>
          <cell r="AE1129" t="str">
            <v>0</v>
          </cell>
          <cell r="AF1129" t="str">
            <v>0</v>
          </cell>
          <cell r="AG1129" t="str">
            <v>0</v>
          </cell>
        </row>
        <row r="1130">
          <cell r="S1130" t="str">
            <v>P/R Utility Maintenance-Adj</v>
          </cell>
          <cell r="T1130" t="str">
            <v>0</v>
          </cell>
          <cell r="U1130" t="str">
            <v>0</v>
          </cell>
          <cell r="V1130" t="str">
            <v>0</v>
          </cell>
          <cell r="W1130" t="str">
            <v>0</v>
          </cell>
          <cell r="X1130" t="str">
            <v>0</v>
          </cell>
          <cell r="Y1130" t="str">
            <v>0</v>
          </cell>
          <cell r="Z1130" t="str">
            <v>0</v>
          </cell>
          <cell r="AA1130" t="str">
            <v>0</v>
          </cell>
          <cell r="AB1130" t="str">
            <v>0</v>
          </cell>
          <cell r="AC1130" t="str">
            <v>0</v>
          </cell>
          <cell r="AD1130" t="str">
            <v>0</v>
          </cell>
          <cell r="AE1130" t="str">
            <v>0</v>
          </cell>
          <cell r="AF1130" t="str">
            <v>0</v>
          </cell>
          <cell r="AG1130" t="str">
            <v>0</v>
          </cell>
        </row>
        <row r="1131">
          <cell r="S1131" t="str">
            <v>Janitors' Union</v>
          </cell>
          <cell r="T1131" t="str">
            <v>0</v>
          </cell>
          <cell r="U1131" t="str">
            <v>0</v>
          </cell>
          <cell r="V1131" t="str">
            <v>0</v>
          </cell>
          <cell r="W1131" t="str">
            <v>0</v>
          </cell>
          <cell r="X1131" t="str">
            <v>0</v>
          </cell>
          <cell r="Y1131" t="str">
            <v>0</v>
          </cell>
          <cell r="Z1131" t="str">
            <v>0</v>
          </cell>
          <cell r="AA1131" t="str">
            <v>0</v>
          </cell>
          <cell r="AB1131" t="str">
            <v>0</v>
          </cell>
          <cell r="AC1131" t="str">
            <v>0</v>
          </cell>
          <cell r="AD1131" t="str">
            <v>0</v>
          </cell>
          <cell r="AE1131" t="str">
            <v>0</v>
          </cell>
          <cell r="AF1131" t="str">
            <v>0</v>
          </cell>
          <cell r="AG1131" t="str">
            <v>0</v>
          </cell>
        </row>
        <row r="1132">
          <cell r="S1132" t="str">
            <v>P/R-Int Ptg &amp; Decor</v>
          </cell>
          <cell r="T1132" t="str">
            <v>0</v>
          </cell>
          <cell r="U1132" t="str">
            <v>0</v>
          </cell>
          <cell r="V1132" t="str">
            <v>0</v>
          </cell>
          <cell r="W1132" t="str">
            <v>0</v>
          </cell>
          <cell r="X1132" t="str">
            <v>0</v>
          </cell>
          <cell r="Y1132" t="str">
            <v>0</v>
          </cell>
          <cell r="Z1132" t="str">
            <v>0</v>
          </cell>
          <cell r="AA1132" t="str">
            <v>0</v>
          </cell>
          <cell r="AB1132" t="str">
            <v>0</v>
          </cell>
          <cell r="AC1132" t="str">
            <v>0</v>
          </cell>
          <cell r="AD1132" t="str">
            <v>0</v>
          </cell>
          <cell r="AE1132" t="str">
            <v>0</v>
          </cell>
          <cell r="AF1132" t="str">
            <v>0</v>
          </cell>
          <cell r="AG1132" t="str">
            <v>0</v>
          </cell>
        </row>
        <row r="1133">
          <cell r="S1133" t="str">
            <v>P/R-Int Ptg &amp; Decor-Salary</v>
          </cell>
          <cell r="T1133">
            <v>3146.4</v>
          </cell>
          <cell r="U1133">
            <v>1920</v>
          </cell>
          <cell r="V1133">
            <v>1938</v>
          </cell>
          <cell r="W1133">
            <v>1948.8</v>
          </cell>
          <cell r="X1133">
            <v>1951.85</v>
          </cell>
          <cell r="Y1133">
            <v>1960.98</v>
          </cell>
          <cell r="Z1133">
            <v>3081.54</v>
          </cell>
          <cell r="AA1133">
            <v>1948.8</v>
          </cell>
          <cell r="AB1133">
            <v>1960.98</v>
          </cell>
          <cell r="AC1133">
            <v>1976.21</v>
          </cell>
          <cell r="AD1133">
            <v>2003.61</v>
          </cell>
          <cell r="AE1133">
            <v>2052.33</v>
          </cell>
          <cell r="AF1133">
            <v>25889.5</v>
          </cell>
          <cell r="AG1133" t="str">
            <v>0</v>
          </cell>
        </row>
        <row r="1134">
          <cell r="S1134" t="str">
            <v>P/R-Int Ptg &amp; Decor-OT</v>
          </cell>
          <cell r="T1134">
            <v>765</v>
          </cell>
          <cell r="U1134">
            <v>990</v>
          </cell>
          <cell r="V1134">
            <v>270</v>
          </cell>
          <cell r="W1134">
            <v>630.32000000000005</v>
          </cell>
          <cell r="X1134">
            <v>191.84</v>
          </cell>
          <cell r="Y1134">
            <v>109.62</v>
          </cell>
          <cell r="Z1134">
            <v>456.75</v>
          </cell>
          <cell r="AA1134">
            <v>394.45</v>
          </cell>
          <cell r="AB1134">
            <v>146.16</v>
          </cell>
          <cell r="AC1134">
            <v>141.59</v>
          </cell>
          <cell r="AD1134">
            <v>392.81</v>
          </cell>
          <cell r="AE1134">
            <v>237.51</v>
          </cell>
          <cell r="AF1134">
            <v>4726.05</v>
          </cell>
          <cell r="AG1134" t="str">
            <v>0</v>
          </cell>
        </row>
        <row r="1135">
          <cell r="S1135" t="str">
            <v>P/R-Int Ptg &amp; Decor-Comm</v>
          </cell>
          <cell r="T1135" t="str">
            <v>0</v>
          </cell>
          <cell r="U1135">
            <v>113</v>
          </cell>
          <cell r="V1135">
            <v>63</v>
          </cell>
          <cell r="W1135">
            <v>49</v>
          </cell>
          <cell r="X1135">
            <v>39</v>
          </cell>
          <cell r="Y1135">
            <v>43</v>
          </cell>
          <cell r="Z1135">
            <v>18</v>
          </cell>
          <cell r="AA1135">
            <v>19</v>
          </cell>
          <cell r="AB1135">
            <v>59</v>
          </cell>
          <cell r="AC1135">
            <v>47</v>
          </cell>
          <cell r="AD1135">
            <v>68</v>
          </cell>
          <cell r="AE1135">
            <v>68</v>
          </cell>
          <cell r="AF1135">
            <v>586</v>
          </cell>
          <cell r="AG1135" t="str">
            <v>0</v>
          </cell>
        </row>
        <row r="1136">
          <cell r="S1136" t="str">
            <v>P/R-Int Ptg &amp; Decor-Bonus</v>
          </cell>
          <cell r="T1136" t="str">
            <v>0</v>
          </cell>
          <cell r="U1136" t="str">
            <v>0</v>
          </cell>
          <cell r="V1136" t="str">
            <v>0</v>
          </cell>
          <cell r="W1136" t="str">
            <v>0</v>
          </cell>
          <cell r="X1136" t="str">
            <v>0</v>
          </cell>
          <cell r="Y1136" t="str">
            <v>0</v>
          </cell>
          <cell r="Z1136" t="str">
            <v>0</v>
          </cell>
          <cell r="AA1136" t="str">
            <v>0</v>
          </cell>
          <cell r="AB1136" t="str">
            <v>0</v>
          </cell>
          <cell r="AC1136" t="str">
            <v>0</v>
          </cell>
          <cell r="AD1136" t="str">
            <v>0</v>
          </cell>
          <cell r="AE1136" t="str">
            <v>0</v>
          </cell>
          <cell r="AF1136" t="str">
            <v>0</v>
          </cell>
          <cell r="AG1136" t="str">
            <v>0</v>
          </cell>
        </row>
        <row r="1137">
          <cell r="S1137" t="str">
            <v>P/R-Int Ptg &amp; Decor-Overhead</v>
          </cell>
          <cell r="T1137">
            <v>507.5</v>
          </cell>
          <cell r="U1137">
            <v>400.59</v>
          </cell>
          <cell r="V1137">
            <v>307.91000000000003</v>
          </cell>
          <cell r="W1137">
            <v>289.39</v>
          </cell>
          <cell r="X1137">
            <v>240.67</v>
          </cell>
          <cell r="Y1137">
            <v>233.1</v>
          </cell>
          <cell r="Z1137">
            <v>391.87</v>
          </cell>
          <cell r="AA1137">
            <v>260.32</v>
          </cell>
          <cell r="AB1137">
            <v>238.86</v>
          </cell>
          <cell r="AC1137">
            <v>238.72</v>
          </cell>
          <cell r="AD1137">
            <v>271.49</v>
          </cell>
          <cell r="AE1137">
            <v>259.82</v>
          </cell>
          <cell r="AF1137">
            <v>3640.24</v>
          </cell>
          <cell r="AG1137" t="str">
            <v>0</v>
          </cell>
        </row>
        <row r="1138">
          <cell r="S1138" t="str">
            <v>P/R-Int Ptg &amp; Decor-Insur</v>
          </cell>
          <cell r="T1138" t="str">
            <v>0</v>
          </cell>
          <cell r="U1138" t="str">
            <v>0</v>
          </cell>
          <cell r="V1138" t="str">
            <v>0</v>
          </cell>
          <cell r="W1138" t="str">
            <v>0</v>
          </cell>
          <cell r="X1138" t="str">
            <v>0</v>
          </cell>
          <cell r="Y1138" t="str">
            <v>0</v>
          </cell>
          <cell r="Z1138" t="str">
            <v>0</v>
          </cell>
          <cell r="AA1138" t="str">
            <v>0</v>
          </cell>
          <cell r="AB1138" t="str">
            <v>0</v>
          </cell>
          <cell r="AC1138" t="str">
            <v>0</v>
          </cell>
          <cell r="AD1138" t="str">
            <v>0</v>
          </cell>
          <cell r="AE1138" t="str">
            <v>0</v>
          </cell>
          <cell r="AF1138" t="str">
            <v>0</v>
          </cell>
          <cell r="AG1138" t="str">
            <v>0</v>
          </cell>
        </row>
        <row r="1139">
          <cell r="S1139" t="str">
            <v>P/R-Int Ptg &amp; Decor-Adj</v>
          </cell>
          <cell r="T1139" t="str">
            <v>0</v>
          </cell>
          <cell r="U1139" t="str">
            <v>0</v>
          </cell>
          <cell r="V1139" t="str">
            <v>0</v>
          </cell>
          <cell r="W1139" t="str">
            <v>0</v>
          </cell>
          <cell r="X1139" t="str">
            <v>0</v>
          </cell>
          <cell r="Y1139" t="str">
            <v>0</v>
          </cell>
          <cell r="Z1139" t="str">
            <v>0</v>
          </cell>
          <cell r="AA1139" t="str">
            <v>0</v>
          </cell>
          <cell r="AB1139" t="str">
            <v>0</v>
          </cell>
          <cell r="AC1139" t="str">
            <v>0</v>
          </cell>
          <cell r="AD1139" t="str">
            <v>0</v>
          </cell>
          <cell r="AE1139" t="str">
            <v>0</v>
          </cell>
          <cell r="AF1139" t="str">
            <v>0</v>
          </cell>
          <cell r="AG1139" t="str">
            <v>0</v>
          </cell>
        </row>
        <row r="1140">
          <cell r="S1140" t="str">
            <v>P/R-Interior Repairs</v>
          </cell>
          <cell r="T1140" t="str">
            <v>0</v>
          </cell>
          <cell r="U1140" t="str">
            <v>0</v>
          </cell>
          <cell r="V1140" t="str">
            <v>0</v>
          </cell>
          <cell r="W1140" t="str">
            <v>0</v>
          </cell>
          <cell r="X1140" t="str">
            <v>0</v>
          </cell>
          <cell r="Y1140" t="str">
            <v>0</v>
          </cell>
          <cell r="Z1140" t="str">
            <v>0</v>
          </cell>
          <cell r="AA1140" t="str">
            <v>0</v>
          </cell>
          <cell r="AB1140" t="str">
            <v>0</v>
          </cell>
          <cell r="AC1140" t="str">
            <v>0</v>
          </cell>
          <cell r="AD1140" t="str">
            <v>0</v>
          </cell>
          <cell r="AE1140" t="str">
            <v>0</v>
          </cell>
          <cell r="AF1140" t="str">
            <v>0</v>
          </cell>
          <cell r="AG1140" t="str">
            <v>0</v>
          </cell>
        </row>
        <row r="1141">
          <cell r="S1141" t="str">
            <v>P/R Int Repairs-Salary</v>
          </cell>
          <cell r="T1141" t="str">
            <v>0</v>
          </cell>
          <cell r="U1141" t="str">
            <v>0</v>
          </cell>
          <cell r="V1141" t="str">
            <v>0</v>
          </cell>
          <cell r="W1141" t="str">
            <v>0</v>
          </cell>
          <cell r="X1141" t="str">
            <v>0</v>
          </cell>
          <cell r="Y1141" t="str">
            <v>0</v>
          </cell>
          <cell r="Z1141" t="str">
            <v>0</v>
          </cell>
          <cell r="AA1141" t="str">
            <v>0</v>
          </cell>
          <cell r="AB1141" t="str">
            <v>0</v>
          </cell>
          <cell r="AC1141" t="str">
            <v>0</v>
          </cell>
          <cell r="AD1141" t="str">
            <v>0</v>
          </cell>
          <cell r="AE1141" t="str">
            <v>0</v>
          </cell>
          <cell r="AF1141" t="str">
            <v>0</v>
          </cell>
          <cell r="AG1141" t="str">
            <v>0</v>
          </cell>
        </row>
        <row r="1142">
          <cell r="S1142" t="str">
            <v>P/R Int Repairs-OT</v>
          </cell>
          <cell r="T1142" t="str">
            <v>0</v>
          </cell>
          <cell r="U1142" t="str">
            <v>0</v>
          </cell>
          <cell r="V1142" t="str">
            <v>0</v>
          </cell>
          <cell r="W1142" t="str">
            <v>0</v>
          </cell>
          <cell r="X1142" t="str">
            <v>0</v>
          </cell>
          <cell r="Y1142" t="str">
            <v>0</v>
          </cell>
          <cell r="Z1142" t="str">
            <v>0</v>
          </cell>
          <cell r="AA1142" t="str">
            <v>0</v>
          </cell>
          <cell r="AB1142" t="str">
            <v>0</v>
          </cell>
          <cell r="AC1142" t="str">
            <v>0</v>
          </cell>
          <cell r="AD1142" t="str">
            <v>0</v>
          </cell>
          <cell r="AE1142" t="str">
            <v>0</v>
          </cell>
          <cell r="AF1142" t="str">
            <v>0</v>
          </cell>
          <cell r="AG1142" t="str">
            <v>0</v>
          </cell>
        </row>
        <row r="1143">
          <cell r="S1143" t="str">
            <v>P/R Int Repairs-Comm</v>
          </cell>
          <cell r="T1143" t="str">
            <v>0</v>
          </cell>
          <cell r="U1143" t="str">
            <v>0</v>
          </cell>
          <cell r="V1143" t="str">
            <v>0</v>
          </cell>
          <cell r="W1143" t="str">
            <v>0</v>
          </cell>
          <cell r="X1143" t="str">
            <v>0</v>
          </cell>
          <cell r="Y1143" t="str">
            <v>0</v>
          </cell>
          <cell r="Z1143" t="str">
            <v>0</v>
          </cell>
          <cell r="AA1143" t="str">
            <v>0</v>
          </cell>
          <cell r="AB1143" t="str">
            <v>0</v>
          </cell>
          <cell r="AC1143" t="str">
            <v>0</v>
          </cell>
          <cell r="AD1143" t="str">
            <v>0</v>
          </cell>
          <cell r="AE1143" t="str">
            <v>0</v>
          </cell>
          <cell r="AF1143" t="str">
            <v>0</v>
          </cell>
          <cell r="AG1143" t="str">
            <v>0</v>
          </cell>
        </row>
        <row r="1144">
          <cell r="S1144" t="str">
            <v>P/R Int Repairs-Bonus</v>
          </cell>
          <cell r="T1144" t="str">
            <v>0</v>
          </cell>
          <cell r="U1144" t="str">
            <v>0</v>
          </cell>
          <cell r="V1144" t="str">
            <v>0</v>
          </cell>
          <cell r="W1144" t="str">
            <v>0</v>
          </cell>
          <cell r="X1144" t="str">
            <v>0</v>
          </cell>
          <cell r="Y1144" t="str">
            <v>0</v>
          </cell>
          <cell r="Z1144" t="str">
            <v>0</v>
          </cell>
          <cell r="AA1144" t="str">
            <v>0</v>
          </cell>
          <cell r="AB1144" t="str">
            <v>0</v>
          </cell>
          <cell r="AC1144" t="str">
            <v>0</v>
          </cell>
          <cell r="AD1144" t="str">
            <v>0</v>
          </cell>
          <cell r="AE1144" t="str">
            <v>0</v>
          </cell>
          <cell r="AF1144" t="str">
            <v>0</v>
          </cell>
          <cell r="AG1144" t="str">
            <v>0</v>
          </cell>
        </row>
        <row r="1145">
          <cell r="S1145" t="str">
            <v>P/R Int Repairs-Overhead</v>
          </cell>
          <cell r="T1145" t="str">
            <v>0</v>
          </cell>
          <cell r="U1145" t="str">
            <v>0</v>
          </cell>
          <cell r="V1145" t="str">
            <v>0</v>
          </cell>
          <cell r="W1145" t="str">
            <v>0</v>
          </cell>
          <cell r="X1145" t="str">
            <v>0</v>
          </cell>
          <cell r="Y1145" t="str">
            <v>0</v>
          </cell>
          <cell r="Z1145" t="str">
            <v>0</v>
          </cell>
          <cell r="AA1145" t="str">
            <v>0</v>
          </cell>
          <cell r="AB1145" t="str">
            <v>0</v>
          </cell>
          <cell r="AC1145" t="str">
            <v>0</v>
          </cell>
          <cell r="AD1145" t="str">
            <v>0</v>
          </cell>
          <cell r="AE1145" t="str">
            <v>0</v>
          </cell>
          <cell r="AF1145" t="str">
            <v>0</v>
          </cell>
          <cell r="AG1145" t="str">
            <v>0</v>
          </cell>
        </row>
        <row r="1146">
          <cell r="S1146" t="str">
            <v>P/R Int Repairs-Insur</v>
          </cell>
          <cell r="T1146" t="str">
            <v>0</v>
          </cell>
          <cell r="U1146" t="str">
            <v>0</v>
          </cell>
          <cell r="V1146" t="str">
            <v>0</v>
          </cell>
          <cell r="W1146" t="str">
            <v>0</v>
          </cell>
          <cell r="X1146" t="str">
            <v>0</v>
          </cell>
          <cell r="Y1146" t="str">
            <v>0</v>
          </cell>
          <cell r="Z1146" t="str">
            <v>0</v>
          </cell>
          <cell r="AA1146" t="str">
            <v>0</v>
          </cell>
          <cell r="AB1146" t="str">
            <v>0</v>
          </cell>
          <cell r="AC1146" t="str">
            <v>0</v>
          </cell>
          <cell r="AD1146" t="str">
            <v>0</v>
          </cell>
          <cell r="AE1146" t="str">
            <v>0</v>
          </cell>
          <cell r="AF1146" t="str">
            <v>0</v>
          </cell>
          <cell r="AG1146" t="str">
            <v>0</v>
          </cell>
        </row>
        <row r="1147">
          <cell r="S1147" t="str">
            <v>P/R Int Repairs-Adj</v>
          </cell>
          <cell r="T1147" t="str">
            <v>0</v>
          </cell>
          <cell r="U1147" t="str">
            <v>0</v>
          </cell>
          <cell r="V1147" t="str">
            <v>0</v>
          </cell>
          <cell r="W1147" t="str">
            <v>0</v>
          </cell>
          <cell r="X1147" t="str">
            <v>0</v>
          </cell>
          <cell r="Y1147" t="str">
            <v>0</v>
          </cell>
          <cell r="Z1147" t="str">
            <v>0</v>
          </cell>
          <cell r="AA1147" t="str">
            <v>0</v>
          </cell>
          <cell r="AB1147" t="str">
            <v>0</v>
          </cell>
          <cell r="AC1147" t="str">
            <v>0</v>
          </cell>
          <cell r="AD1147" t="str">
            <v>0</v>
          </cell>
          <cell r="AE1147" t="str">
            <v>0</v>
          </cell>
          <cell r="AF1147" t="str">
            <v>0</v>
          </cell>
          <cell r="AG1147" t="str">
            <v>0</v>
          </cell>
        </row>
        <row r="1148">
          <cell r="S1148" t="str">
            <v>P/R-Grounds</v>
          </cell>
          <cell r="T1148" t="str">
            <v>0</v>
          </cell>
          <cell r="U1148" t="str">
            <v>0</v>
          </cell>
          <cell r="V1148" t="str">
            <v>0</v>
          </cell>
          <cell r="W1148" t="str">
            <v>0</v>
          </cell>
          <cell r="X1148" t="str">
            <v>0</v>
          </cell>
          <cell r="Y1148" t="str">
            <v>0</v>
          </cell>
          <cell r="Z1148" t="str">
            <v>0</v>
          </cell>
          <cell r="AA1148" t="str">
            <v>0</v>
          </cell>
          <cell r="AB1148" t="str">
            <v>0</v>
          </cell>
          <cell r="AC1148" t="str">
            <v>0</v>
          </cell>
          <cell r="AD1148" t="str">
            <v>0</v>
          </cell>
          <cell r="AE1148" t="str">
            <v>0</v>
          </cell>
          <cell r="AF1148" t="str">
            <v>0</v>
          </cell>
          <cell r="AG1148" t="str">
            <v>0</v>
          </cell>
        </row>
        <row r="1149">
          <cell r="S1149" t="str">
            <v>Tow Guards-P/R</v>
          </cell>
          <cell r="T1149" t="str">
            <v>0</v>
          </cell>
          <cell r="U1149" t="str">
            <v>0</v>
          </cell>
          <cell r="V1149" t="str">
            <v>0</v>
          </cell>
          <cell r="W1149" t="str">
            <v>0</v>
          </cell>
          <cell r="X1149" t="str">
            <v>0</v>
          </cell>
          <cell r="Y1149" t="str">
            <v>0</v>
          </cell>
          <cell r="Z1149" t="str">
            <v>0</v>
          </cell>
          <cell r="AA1149" t="str">
            <v>0</v>
          </cell>
          <cell r="AB1149" t="str">
            <v>0</v>
          </cell>
          <cell r="AC1149" t="str">
            <v>0</v>
          </cell>
          <cell r="AD1149" t="str">
            <v>0</v>
          </cell>
          <cell r="AE1149" t="str">
            <v>0</v>
          </cell>
          <cell r="AF1149" t="str">
            <v>0</v>
          </cell>
          <cell r="AG1149" t="str">
            <v>0</v>
          </cell>
        </row>
        <row r="1150">
          <cell r="S1150" t="str">
            <v>P/R Grounds-Salary</v>
          </cell>
          <cell r="T1150">
            <v>4485.75</v>
          </cell>
          <cell r="U1150">
            <v>3060.5</v>
          </cell>
          <cell r="V1150">
            <v>1999</v>
          </cell>
          <cell r="W1150">
            <v>1705.28</v>
          </cell>
          <cell r="X1150">
            <v>1897.28</v>
          </cell>
          <cell r="Y1150">
            <v>2780.01</v>
          </cell>
          <cell r="Z1150">
            <v>4627.1899999999996</v>
          </cell>
          <cell r="AA1150">
            <v>3125.85</v>
          </cell>
          <cell r="AB1150">
            <v>3094.54</v>
          </cell>
          <cell r="AC1150">
            <v>2985.31</v>
          </cell>
          <cell r="AD1150">
            <v>2985.28</v>
          </cell>
          <cell r="AE1150">
            <v>2989.28</v>
          </cell>
          <cell r="AF1150">
            <v>35735.269999999997</v>
          </cell>
          <cell r="AG1150" t="str">
            <v>0</v>
          </cell>
        </row>
        <row r="1151">
          <cell r="S1151" t="str">
            <v>P/R Grounds-OT</v>
          </cell>
          <cell r="T1151">
            <v>1246.5</v>
          </cell>
          <cell r="U1151">
            <v>1346.63</v>
          </cell>
          <cell r="V1151">
            <v>240.19</v>
          </cell>
          <cell r="W1151">
            <v>331.73</v>
          </cell>
          <cell r="X1151">
            <v>123.9</v>
          </cell>
          <cell r="Y1151">
            <v>12</v>
          </cell>
          <cell r="Z1151">
            <v>409.86</v>
          </cell>
          <cell r="AA1151">
            <v>310.92</v>
          </cell>
          <cell r="AB1151">
            <v>143.31</v>
          </cell>
          <cell r="AC1151">
            <v>244.91</v>
          </cell>
          <cell r="AD1151">
            <v>383.92</v>
          </cell>
          <cell r="AE1151">
            <v>167.88</v>
          </cell>
          <cell r="AF1151">
            <v>4961.75</v>
          </cell>
          <cell r="AG1151" t="str">
            <v>0</v>
          </cell>
        </row>
        <row r="1152">
          <cell r="S1152" t="str">
            <v>P/R Grounds-Comm</v>
          </cell>
          <cell r="T1152" t="str">
            <v>0</v>
          </cell>
          <cell r="U1152">
            <v>226</v>
          </cell>
          <cell r="V1152">
            <v>111</v>
          </cell>
          <cell r="W1152">
            <v>49</v>
          </cell>
          <cell r="X1152">
            <v>39</v>
          </cell>
          <cell r="Y1152">
            <v>43</v>
          </cell>
          <cell r="Z1152">
            <v>36</v>
          </cell>
          <cell r="AA1152">
            <v>38</v>
          </cell>
          <cell r="AB1152">
            <v>118</v>
          </cell>
          <cell r="AC1152">
            <v>94</v>
          </cell>
          <cell r="AD1152">
            <v>136</v>
          </cell>
          <cell r="AE1152">
            <v>136</v>
          </cell>
          <cell r="AF1152">
            <v>1026</v>
          </cell>
          <cell r="AG1152" t="str">
            <v>0</v>
          </cell>
        </row>
        <row r="1153">
          <cell r="S1153" t="str">
            <v>P/R Grounds-Bonus</v>
          </cell>
          <cell r="T1153" t="str">
            <v>0</v>
          </cell>
          <cell r="U1153" t="str">
            <v>0</v>
          </cell>
          <cell r="V1153" t="str">
            <v>0</v>
          </cell>
          <cell r="W1153" t="str">
            <v>0</v>
          </cell>
          <cell r="X1153" t="str">
            <v>0</v>
          </cell>
          <cell r="Y1153" t="str">
            <v>0</v>
          </cell>
          <cell r="Z1153" t="str">
            <v>0</v>
          </cell>
          <cell r="AA1153" t="str">
            <v>0</v>
          </cell>
          <cell r="AB1153" t="str">
            <v>0</v>
          </cell>
          <cell r="AC1153" t="str">
            <v>0</v>
          </cell>
          <cell r="AD1153" t="str">
            <v>0</v>
          </cell>
          <cell r="AE1153" t="str">
            <v>0</v>
          </cell>
          <cell r="AF1153" t="str">
            <v>0</v>
          </cell>
          <cell r="AG1153" t="str">
            <v>0</v>
          </cell>
        </row>
        <row r="1154">
          <cell r="S1154" t="str">
            <v>P/R Grounds-Overhead</v>
          </cell>
          <cell r="T1154">
            <v>770.34</v>
          </cell>
          <cell r="U1154">
            <v>590.98</v>
          </cell>
          <cell r="V1154">
            <v>338.14</v>
          </cell>
          <cell r="W1154">
            <v>260.48</v>
          </cell>
          <cell r="X1154">
            <v>232.62</v>
          </cell>
          <cell r="Y1154">
            <v>343.47</v>
          </cell>
          <cell r="Z1154">
            <v>617.41999999999996</v>
          </cell>
          <cell r="AA1154">
            <v>423.05</v>
          </cell>
          <cell r="AB1154">
            <v>408.73</v>
          </cell>
          <cell r="AC1154">
            <v>351.46</v>
          </cell>
          <cell r="AD1154">
            <v>386.33</v>
          </cell>
          <cell r="AE1154">
            <v>363.12</v>
          </cell>
          <cell r="AF1154">
            <v>5086.1400000000003</v>
          </cell>
          <cell r="AG1154" t="str">
            <v>0</v>
          </cell>
        </row>
        <row r="1155">
          <cell r="S1155" t="str">
            <v>P/R Grounds-Insur</v>
          </cell>
          <cell r="T1155">
            <v>226</v>
          </cell>
          <cell r="U1155">
            <v>452</v>
          </cell>
          <cell r="V1155">
            <v>226</v>
          </cell>
          <cell r="W1155" t="str">
            <v>0</v>
          </cell>
          <cell r="X1155" t="str">
            <v>0</v>
          </cell>
          <cell r="Y1155" t="str">
            <v>0</v>
          </cell>
          <cell r="Z1155" t="str">
            <v>0</v>
          </cell>
          <cell r="AA1155" t="str">
            <v>0</v>
          </cell>
          <cell r="AB1155" t="str">
            <v>0</v>
          </cell>
          <cell r="AC1155" t="str">
            <v>0</v>
          </cell>
          <cell r="AD1155" t="str">
            <v>0</v>
          </cell>
          <cell r="AE1155" t="str">
            <v>0</v>
          </cell>
          <cell r="AF1155">
            <v>904</v>
          </cell>
          <cell r="AG1155" t="str">
            <v>0</v>
          </cell>
        </row>
        <row r="1156">
          <cell r="S1156" t="str">
            <v>P/R Grounds-Adj</v>
          </cell>
          <cell r="T1156">
            <v>168</v>
          </cell>
          <cell r="U1156" t="str">
            <v>0</v>
          </cell>
          <cell r="V1156" t="str">
            <v>0</v>
          </cell>
          <cell r="W1156" t="str">
            <v>0</v>
          </cell>
          <cell r="X1156" t="str">
            <v>0</v>
          </cell>
          <cell r="Y1156" t="str">
            <v>0</v>
          </cell>
          <cell r="Z1156" t="str">
            <v>0</v>
          </cell>
          <cell r="AA1156" t="str">
            <v>0</v>
          </cell>
          <cell r="AB1156" t="str">
            <v>0</v>
          </cell>
          <cell r="AC1156" t="str">
            <v>0</v>
          </cell>
          <cell r="AD1156" t="str">
            <v>0</v>
          </cell>
          <cell r="AE1156" t="str">
            <v>0</v>
          </cell>
          <cell r="AF1156">
            <v>168</v>
          </cell>
          <cell r="AG1156" t="str">
            <v>0</v>
          </cell>
        </row>
        <row r="1157">
          <cell r="S1157" t="str">
            <v>P/R CS Dir Lndscpng-Salary</v>
          </cell>
          <cell r="T1157" t="str">
            <v>0</v>
          </cell>
          <cell r="U1157" t="str">
            <v>0</v>
          </cell>
          <cell r="V1157" t="str">
            <v>0</v>
          </cell>
          <cell r="W1157" t="str">
            <v>0</v>
          </cell>
          <cell r="X1157" t="str">
            <v>0</v>
          </cell>
          <cell r="Y1157" t="str">
            <v>0</v>
          </cell>
          <cell r="Z1157" t="str">
            <v>0</v>
          </cell>
          <cell r="AA1157" t="str">
            <v>0</v>
          </cell>
          <cell r="AB1157" t="str">
            <v>0</v>
          </cell>
          <cell r="AC1157" t="str">
            <v>0</v>
          </cell>
          <cell r="AD1157" t="str">
            <v>0</v>
          </cell>
          <cell r="AE1157" t="str">
            <v>0</v>
          </cell>
          <cell r="AF1157" t="str">
            <v>0</v>
          </cell>
          <cell r="AG1157" t="str">
            <v>0</v>
          </cell>
        </row>
        <row r="1158">
          <cell r="S1158" t="str">
            <v>P/R CS Dir Lndscpng-OT</v>
          </cell>
          <cell r="T1158" t="str">
            <v>0</v>
          </cell>
          <cell r="U1158" t="str">
            <v>0</v>
          </cell>
          <cell r="V1158" t="str">
            <v>0</v>
          </cell>
          <cell r="W1158" t="str">
            <v>0</v>
          </cell>
          <cell r="X1158" t="str">
            <v>0</v>
          </cell>
          <cell r="Y1158" t="str">
            <v>0</v>
          </cell>
          <cell r="Z1158" t="str">
            <v>0</v>
          </cell>
          <cell r="AA1158" t="str">
            <v>0</v>
          </cell>
          <cell r="AB1158" t="str">
            <v>0</v>
          </cell>
          <cell r="AC1158" t="str">
            <v>0</v>
          </cell>
          <cell r="AD1158" t="str">
            <v>0</v>
          </cell>
          <cell r="AE1158" t="str">
            <v>0</v>
          </cell>
          <cell r="AF1158" t="str">
            <v>0</v>
          </cell>
          <cell r="AG1158" t="str">
            <v>0</v>
          </cell>
        </row>
        <row r="1159">
          <cell r="S1159" t="str">
            <v>P/R CS Dir Lndscpng-Comm</v>
          </cell>
          <cell r="T1159" t="str">
            <v>0</v>
          </cell>
          <cell r="U1159" t="str">
            <v>0</v>
          </cell>
          <cell r="V1159" t="str">
            <v>0</v>
          </cell>
          <cell r="W1159" t="str">
            <v>0</v>
          </cell>
          <cell r="X1159" t="str">
            <v>0</v>
          </cell>
          <cell r="Y1159" t="str">
            <v>0</v>
          </cell>
          <cell r="Z1159" t="str">
            <v>0</v>
          </cell>
          <cell r="AA1159" t="str">
            <v>0</v>
          </cell>
          <cell r="AB1159" t="str">
            <v>0</v>
          </cell>
          <cell r="AC1159" t="str">
            <v>0</v>
          </cell>
          <cell r="AD1159" t="str">
            <v>0</v>
          </cell>
          <cell r="AE1159" t="str">
            <v>0</v>
          </cell>
          <cell r="AF1159" t="str">
            <v>0</v>
          </cell>
          <cell r="AG1159" t="str">
            <v>0</v>
          </cell>
        </row>
        <row r="1160">
          <cell r="S1160" t="str">
            <v>P/R CS Dir Lndscpng-Bonus</v>
          </cell>
          <cell r="T1160" t="str">
            <v>0</v>
          </cell>
          <cell r="U1160" t="str">
            <v>0</v>
          </cell>
          <cell r="V1160" t="str">
            <v>0</v>
          </cell>
          <cell r="W1160" t="str">
            <v>0</v>
          </cell>
          <cell r="X1160" t="str">
            <v>0</v>
          </cell>
          <cell r="Y1160" t="str">
            <v>0</v>
          </cell>
          <cell r="Z1160" t="str">
            <v>0</v>
          </cell>
          <cell r="AA1160" t="str">
            <v>0</v>
          </cell>
          <cell r="AB1160" t="str">
            <v>0</v>
          </cell>
          <cell r="AC1160" t="str">
            <v>0</v>
          </cell>
          <cell r="AD1160" t="str">
            <v>0</v>
          </cell>
          <cell r="AE1160" t="str">
            <v>0</v>
          </cell>
          <cell r="AF1160" t="str">
            <v>0</v>
          </cell>
          <cell r="AG1160" t="str">
            <v>0</v>
          </cell>
        </row>
        <row r="1161">
          <cell r="S1161" t="str">
            <v>P/R CS Dir Lndscpng-OH</v>
          </cell>
          <cell r="T1161" t="str">
            <v>0</v>
          </cell>
          <cell r="U1161" t="str">
            <v>0</v>
          </cell>
          <cell r="V1161" t="str">
            <v>0</v>
          </cell>
          <cell r="W1161" t="str">
            <v>0</v>
          </cell>
          <cell r="X1161" t="str">
            <v>0</v>
          </cell>
          <cell r="Y1161" t="str">
            <v>0</v>
          </cell>
          <cell r="Z1161" t="str">
            <v>0</v>
          </cell>
          <cell r="AA1161" t="str">
            <v>0</v>
          </cell>
          <cell r="AB1161" t="str">
            <v>0</v>
          </cell>
          <cell r="AC1161" t="str">
            <v>0</v>
          </cell>
          <cell r="AD1161" t="str">
            <v>0</v>
          </cell>
          <cell r="AE1161" t="str">
            <v>0</v>
          </cell>
          <cell r="AF1161" t="str">
            <v>0</v>
          </cell>
          <cell r="AG1161" t="str">
            <v>0</v>
          </cell>
        </row>
        <row r="1162">
          <cell r="S1162" t="str">
            <v>P/R CS Dir Lndscpng-Insur</v>
          </cell>
          <cell r="T1162" t="str">
            <v>0</v>
          </cell>
          <cell r="U1162" t="str">
            <v>0</v>
          </cell>
          <cell r="V1162" t="str">
            <v>0</v>
          </cell>
          <cell r="W1162" t="str">
            <v>0</v>
          </cell>
          <cell r="X1162" t="str">
            <v>0</v>
          </cell>
          <cell r="Y1162" t="str">
            <v>0</v>
          </cell>
          <cell r="Z1162" t="str">
            <v>0</v>
          </cell>
          <cell r="AA1162" t="str">
            <v>0</v>
          </cell>
          <cell r="AB1162" t="str">
            <v>0</v>
          </cell>
          <cell r="AC1162" t="str">
            <v>0</v>
          </cell>
          <cell r="AD1162" t="str">
            <v>0</v>
          </cell>
          <cell r="AE1162" t="str">
            <v>0</v>
          </cell>
          <cell r="AF1162" t="str">
            <v>0</v>
          </cell>
          <cell r="AG1162" t="str">
            <v>0</v>
          </cell>
        </row>
        <row r="1163">
          <cell r="S1163" t="str">
            <v>P/R CS Dir Lndscpng-ADJ</v>
          </cell>
          <cell r="T1163" t="str">
            <v>0</v>
          </cell>
          <cell r="U1163" t="str">
            <v>0</v>
          </cell>
          <cell r="V1163" t="str">
            <v>0</v>
          </cell>
          <cell r="W1163" t="str">
            <v>0</v>
          </cell>
          <cell r="X1163" t="str">
            <v>0</v>
          </cell>
          <cell r="Y1163" t="str">
            <v>0</v>
          </cell>
          <cell r="Z1163" t="str">
            <v>0</v>
          </cell>
          <cell r="AA1163" t="str">
            <v>0</v>
          </cell>
          <cell r="AB1163" t="str">
            <v>0</v>
          </cell>
          <cell r="AC1163" t="str">
            <v>0</v>
          </cell>
          <cell r="AD1163" t="str">
            <v>0</v>
          </cell>
          <cell r="AE1163" t="str">
            <v>0</v>
          </cell>
          <cell r="AF1163" t="str">
            <v>0</v>
          </cell>
          <cell r="AG1163" t="str">
            <v>0</v>
          </cell>
        </row>
        <row r="1164">
          <cell r="S1164" t="str">
            <v>P/R CS Spvsr Lndscpng-Salary</v>
          </cell>
          <cell r="T1164" t="str">
            <v>0</v>
          </cell>
          <cell r="U1164" t="str">
            <v>0</v>
          </cell>
          <cell r="V1164" t="str">
            <v>0</v>
          </cell>
          <cell r="W1164" t="str">
            <v>0</v>
          </cell>
          <cell r="X1164" t="str">
            <v>0</v>
          </cell>
          <cell r="Y1164" t="str">
            <v>0</v>
          </cell>
          <cell r="Z1164" t="str">
            <v>0</v>
          </cell>
          <cell r="AA1164" t="str">
            <v>0</v>
          </cell>
          <cell r="AB1164" t="str">
            <v>0</v>
          </cell>
          <cell r="AC1164" t="str">
            <v>0</v>
          </cell>
          <cell r="AD1164" t="str">
            <v>0</v>
          </cell>
          <cell r="AE1164" t="str">
            <v>0</v>
          </cell>
          <cell r="AF1164" t="str">
            <v>0</v>
          </cell>
          <cell r="AG1164" t="str">
            <v>0</v>
          </cell>
        </row>
        <row r="1165">
          <cell r="S1165" t="str">
            <v>P/R CS Spvsr Lndscpng-OT</v>
          </cell>
          <cell r="T1165" t="str">
            <v>0</v>
          </cell>
          <cell r="U1165" t="str">
            <v>0</v>
          </cell>
          <cell r="V1165" t="str">
            <v>0</v>
          </cell>
          <cell r="W1165" t="str">
            <v>0</v>
          </cell>
          <cell r="X1165" t="str">
            <v>0</v>
          </cell>
          <cell r="Y1165" t="str">
            <v>0</v>
          </cell>
          <cell r="Z1165" t="str">
            <v>0</v>
          </cell>
          <cell r="AA1165" t="str">
            <v>0</v>
          </cell>
          <cell r="AB1165" t="str">
            <v>0</v>
          </cell>
          <cell r="AC1165" t="str">
            <v>0</v>
          </cell>
          <cell r="AD1165" t="str">
            <v>0</v>
          </cell>
          <cell r="AE1165" t="str">
            <v>0</v>
          </cell>
          <cell r="AF1165" t="str">
            <v>0</v>
          </cell>
          <cell r="AG1165" t="str">
            <v>0</v>
          </cell>
        </row>
        <row r="1166">
          <cell r="S1166" t="str">
            <v>P/R CS Spvsr Lndscpng-Comm</v>
          </cell>
          <cell r="T1166" t="str">
            <v>0</v>
          </cell>
          <cell r="U1166" t="str">
            <v>0</v>
          </cell>
          <cell r="V1166" t="str">
            <v>0</v>
          </cell>
          <cell r="W1166" t="str">
            <v>0</v>
          </cell>
          <cell r="X1166" t="str">
            <v>0</v>
          </cell>
          <cell r="Y1166" t="str">
            <v>0</v>
          </cell>
          <cell r="Z1166" t="str">
            <v>0</v>
          </cell>
          <cell r="AA1166" t="str">
            <v>0</v>
          </cell>
          <cell r="AB1166" t="str">
            <v>0</v>
          </cell>
          <cell r="AC1166" t="str">
            <v>0</v>
          </cell>
          <cell r="AD1166" t="str">
            <v>0</v>
          </cell>
          <cell r="AE1166" t="str">
            <v>0</v>
          </cell>
          <cell r="AF1166" t="str">
            <v>0</v>
          </cell>
          <cell r="AG1166" t="str">
            <v>0</v>
          </cell>
        </row>
        <row r="1167">
          <cell r="S1167" t="str">
            <v>P/R CS Spvsr Lndscpng-Bonus</v>
          </cell>
          <cell r="T1167" t="str">
            <v>0</v>
          </cell>
          <cell r="U1167" t="str">
            <v>0</v>
          </cell>
          <cell r="V1167" t="str">
            <v>0</v>
          </cell>
          <cell r="W1167" t="str">
            <v>0</v>
          </cell>
          <cell r="X1167" t="str">
            <v>0</v>
          </cell>
          <cell r="Y1167" t="str">
            <v>0</v>
          </cell>
          <cell r="Z1167" t="str">
            <v>0</v>
          </cell>
          <cell r="AA1167" t="str">
            <v>0</v>
          </cell>
          <cell r="AB1167" t="str">
            <v>0</v>
          </cell>
          <cell r="AC1167" t="str">
            <v>0</v>
          </cell>
          <cell r="AD1167" t="str">
            <v>0</v>
          </cell>
          <cell r="AE1167" t="str">
            <v>0</v>
          </cell>
          <cell r="AF1167" t="str">
            <v>0</v>
          </cell>
          <cell r="AG1167" t="str">
            <v>0</v>
          </cell>
        </row>
        <row r="1168">
          <cell r="S1168" t="str">
            <v>P/R CS Spvsr Lndscpng-OH</v>
          </cell>
          <cell r="T1168" t="str">
            <v>0</v>
          </cell>
          <cell r="U1168" t="str">
            <v>0</v>
          </cell>
          <cell r="V1168" t="str">
            <v>0</v>
          </cell>
          <cell r="W1168" t="str">
            <v>0</v>
          </cell>
          <cell r="X1168" t="str">
            <v>0</v>
          </cell>
          <cell r="Y1168" t="str">
            <v>0</v>
          </cell>
          <cell r="Z1168" t="str">
            <v>0</v>
          </cell>
          <cell r="AA1168" t="str">
            <v>0</v>
          </cell>
          <cell r="AB1168" t="str">
            <v>0</v>
          </cell>
          <cell r="AC1168" t="str">
            <v>0</v>
          </cell>
          <cell r="AD1168" t="str">
            <v>0</v>
          </cell>
          <cell r="AE1168" t="str">
            <v>0</v>
          </cell>
          <cell r="AF1168" t="str">
            <v>0</v>
          </cell>
          <cell r="AG1168" t="str">
            <v>0</v>
          </cell>
        </row>
        <row r="1169">
          <cell r="S1169" t="str">
            <v>P/R CS Spvsr Lndscpng-Insur</v>
          </cell>
          <cell r="T1169" t="str">
            <v>0</v>
          </cell>
          <cell r="U1169" t="str">
            <v>0</v>
          </cell>
          <cell r="V1169" t="str">
            <v>0</v>
          </cell>
          <cell r="W1169" t="str">
            <v>0</v>
          </cell>
          <cell r="X1169" t="str">
            <v>0</v>
          </cell>
          <cell r="Y1169" t="str">
            <v>0</v>
          </cell>
          <cell r="Z1169" t="str">
            <v>0</v>
          </cell>
          <cell r="AA1169" t="str">
            <v>0</v>
          </cell>
          <cell r="AB1169" t="str">
            <v>0</v>
          </cell>
          <cell r="AC1169" t="str">
            <v>0</v>
          </cell>
          <cell r="AD1169" t="str">
            <v>0</v>
          </cell>
          <cell r="AE1169" t="str">
            <v>0</v>
          </cell>
          <cell r="AF1169" t="str">
            <v>0</v>
          </cell>
          <cell r="AG1169" t="str">
            <v>0</v>
          </cell>
        </row>
        <row r="1170">
          <cell r="S1170" t="str">
            <v>P/R CS Spvsr Lndscpng-ADJ</v>
          </cell>
          <cell r="T1170" t="str">
            <v>0</v>
          </cell>
          <cell r="U1170" t="str">
            <v>0</v>
          </cell>
          <cell r="V1170" t="str">
            <v>0</v>
          </cell>
          <cell r="W1170" t="str">
            <v>0</v>
          </cell>
          <cell r="X1170" t="str">
            <v>0</v>
          </cell>
          <cell r="Y1170" t="str">
            <v>0</v>
          </cell>
          <cell r="Z1170" t="str">
            <v>0</v>
          </cell>
          <cell r="AA1170" t="str">
            <v>0</v>
          </cell>
          <cell r="AB1170" t="str">
            <v>0</v>
          </cell>
          <cell r="AC1170" t="str">
            <v>0</v>
          </cell>
          <cell r="AD1170" t="str">
            <v>0</v>
          </cell>
          <cell r="AE1170" t="str">
            <v>0</v>
          </cell>
          <cell r="AF1170" t="str">
            <v>0</v>
          </cell>
          <cell r="AG1170" t="str">
            <v>0</v>
          </cell>
        </row>
        <row r="1171">
          <cell r="S1171" t="str">
            <v>P/R CS Crew Chief Lndscpng-Salary</v>
          </cell>
          <cell r="T1171" t="str">
            <v>0</v>
          </cell>
          <cell r="U1171" t="str">
            <v>0</v>
          </cell>
          <cell r="V1171" t="str">
            <v>0</v>
          </cell>
          <cell r="W1171" t="str">
            <v>0</v>
          </cell>
          <cell r="X1171" t="str">
            <v>0</v>
          </cell>
          <cell r="Y1171" t="str">
            <v>0</v>
          </cell>
          <cell r="Z1171" t="str">
            <v>0</v>
          </cell>
          <cell r="AA1171" t="str">
            <v>0</v>
          </cell>
          <cell r="AB1171" t="str">
            <v>0</v>
          </cell>
          <cell r="AC1171" t="str">
            <v>0</v>
          </cell>
          <cell r="AD1171" t="str">
            <v>0</v>
          </cell>
          <cell r="AE1171" t="str">
            <v>0</v>
          </cell>
          <cell r="AF1171" t="str">
            <v>0</v>
          </cell>
          <cell r="AG1171" t="str">
            <v>0</v>
          </cell>
        </row>
        <row r="1172">
          <cell r="S1172" t="str">
            <v>P/R CS Crew Chief Lndscpng-OT</v>
          </cell>
          <cell r="T1172" t="str">
            <v>0</v>
          </cell>
          <cell r="U1172" t="str">
            <v>0</v>
          </cell>
          <cell r="V1172" t="str">
            <v>0</v>
          </cell>
          <cell r="W1172" t="str">
            <v>0</v>
          </cell>
          <cell r="X1172" t="str">
            <v>0</v>
          </cell>
          <cell r="Y1172" t="str">
            <v>0</v>
          </cell>
          <cell r="Z1172" t="str">
            <v>0</v>
          </cell>
          <cell r="AA1172" t="str">
            <v>0</v>
          </cell>
          <cell r="AB1172" t="str">
            <v>0</v>
          </cell>
          <cell r="AC1172" t="str">
            <v>0</v>
          </cell>
          <cell r="AD1172" t="str">
            <v>0</v>
          </cell>
          <cell r="AE1172" t="str">
            <v>0</v>
          </cell>
          <cell r="AF1172" t="str">
            <v>0</v>
          </cell>
          <cell r="AG1172" t="str">
            <v>0</v>
          </cell>
        </row>
        <row r="1173">
          <cell r="S1173" t="str">
            <v>P/R CS Crew Chief Lndscpng-Comm</v>
          </cell>
          <cell r="T1173" t="str">
            <v>0</v>
          </cell>
          <cell r="U1173" t="str">
            <v>0</v>
          </cell>
          <cell r="V1173" t="str">
            <v>0</v>
          </cell>
          <cell r="W1173" t="str">
            <v>0</v>
          </cell>
          <cell r="X1173" t="str">
            <v>0</v>
          </cell>
          <cell r="Y1173" t="str">
            <v>0</v>
          </cell>
          <cell r="Z1173" t="str">
            <v>0</v>
          </cell>
          <cell r="AA1173" t="str">
            <v>0</v>
          </cell>
          <cell r="AB1173" t="str">
            <v>0</v>
          </cell>
          <cell r="AC1173" t="str">
            <v>0</v>
          </cell>
          <cell r="AD1173" t="str">
            <v>0</v>
          </cell>
          <cell r="AE1173" t="str">
            <v>0</v>
          </cell>
          <cell r="AF1173" t="str">
            <v>0</v>
          </cell>
          <cell r="AG1173" t="str">
            <v>0</v>
          </cell>
        </row>
        <row r="1174">
          <cell r="S1174" t="str">
            <v>P/R CS Crew Chief Lndscpng-Bonus</v>
          </cell>
          <cell r="T1174" t="str">
            <v>0</v>
          </cell>
          <cell r="U1174" t="str">
            <v>0</v>
          </cell>
          <cell r="V1174" t="str">
            <v>0</v>
          </cell>
          <cell r="W1174" t="str">
            <v>0</v>
          </cell>
          <cell r="X1174" t="str">
            <v>0</v>
          </cell>
          <cell r="Y1174" t="str">
            <v>0</v>
          </cell>
          <cell r="Z1174" t="str">
            <v>0</v>
          </cell>
          <cell r="AA1174" t="str">
            <v>0</v>
          </cell>
          <cell r="AB1174" t="str">
            <v>0</v>
          </cell>
          <cell r="AC1174" t="str">
            <v>0</v>
          </cell>
          <cell r="AD1174" t="str">
            <v>0</v>
          </cell>
          <cell r="AE1174" t="str">
            <v>0</v>
          </cell>
          <cell r="AF1174" t="str">
            <v>0</v>
          </cell>
          <cell r="AG1174" t="str">
            <v>0</v>
          </cell>
        </row>
        <row r="1175">
          <cell r="S1175" t="str">
            <v>P/R CS Crew Chief Lndscpng-OH</v>
          </cell>
          <cell r="T1175" t="str">
            <v>0</v>
          </cell>
          <cell r="U1175" t="str">
            <v>0</v>
          </cell>
          <cell r="V1175" t="str">
            <v>0</v>
          </cell>
          <cell r="W1175" t="str">
            <v>0</v>
          </cell>
          <cell r="X1175" t="str">
            <v>0</v>
          </cell>
          <cell r="Y1175" t="str">
            <v>0</v>
          </cell>
          <cell r="Z1175" t="str">
            <v>0</v>
          </cell>
          <cell r="AA1175" t="str">
            <v>0</v>
          </cell>
          <cell r="AB1175" t="str">
            <v>0</v>
          </cell>
          <cell r="AC1175" t="str">
            <v>0</v>
          </cell>
          <cell r="AD1175" t="str">
            <v>0</v>
          </cell>
          <cell r="AE1175" t="str">
            <v>0</v>
          </cell>
          <cell r="AF1175" t="str">
            <v>0</v>
          </cell>
          <cell r="AG1175" t="str">
            <v>0</v>
          </cell>
        </row>
        <row r="1176">
          <cell r="S1176" t="str">
            <v>P/R CS Crew Chief Lndscpng-Insur</v>
          </cell>
          <cell r="T1176" t="str">
            <v>0</v>
          </cell>
          <cell r="U1176" t="str">
            <v>0</v>
          </cell>
          <cell r="V1176" t="str">
            <v>0</v>
          </cell>
          <cell r="W1176" t="str">
            <v>0</v>
          </cell>
          <cell r="X1176" t="str">
            <v>0</v>
          </cell>
          <cell r="Y1176" t="str">
            <v>0</v>
          </cell>
          <cell r="Z1176" t="str">
            <v>0</v>
          </cell>
          <cell r="AA1176" t="str">
            <v>0</v>
          </cell>
          <cell r="AB1176" t="str">
            <v>0</v>
          </cell>
          <cell r="AC1176" t="str">
            <v>0</v>
          </cell>
          <cell r="AD1176" t="str">
            <v>0</v>
          </cell>
          <cell r="AE1176" t="str">
            <v>0</v>
          </cell>
          <cell r="AF1176" t="str">
            <v>0</v>
          </cell>
          <cell r="AG1176" t="str">
            <v>0</v>
          </cell>
        </row>
        <row r="1177">
          <cell r="S1177" t="str">
            <v>P/R CS Crew Chief Lndscpng-ADJ</v>
          </cell>
          <cell r="T1177" t="str">
            <v>0</v>
          </cell>
          <cell r="U1177" t="str">
            <v>0</v>
          </cell>
          <cell r="V1177" t="str">
            <v>0</v>
          </cell>
          <cell r="W1177" t="str">
            <v>0</v>
          </cell>
          <cell r="X1177" t="str">
            <v>0</v>
          </cell>
          <cell r="Y1177" t="str">
            <v>0</v>
          </cell>
          <cell r="Z1177" t="str">
            <v>0</v>
          </cell>
          <cell r="AA1177" t="str">
            <v>0</v>
          </cell>
          <cell r="AB1177" t="str">
            <v>0</v>
          </cell>
          <cell r="AC1177" t="str">
            <v>0</v>
          </cell>
          <cell r="AD1177" t="str">
            <v>0</v>
          </cell>
          <cell r="AE1177" t="str">
            <v>0</v>
          </cell>
          <cell r="AF1177" t="str">
            <v>0</v>
          </cell>
          <cell r="AG1177" t="str">
            <v>0</v>
          </cell>
        </row>
        <row r="1178">
          <cell r="S1178" t="str">
            <v>P/R CS Grndskpr Lndscpng-Salary</v>
          </cell>
          <cell r="T1178" t="str">
            <v>0</v>
          </cell>
          <cell r="U1178" t="str">
            <v>0</v>
          </cell>
          <cell r="V1178" t="str">
            <v>0</v>
          </cell>
          <cell r="W1178" t="str">
            <v>0</v>
          </cell>
          <cell r="X1178" t="str">
            <v>0</v>
          </cell>
          <cell r="Y1178" t="str">
            <v>0</v>
          </cell>
          <cell r="Z1178" t="str">
            <v>0</v>
          </cell>
          <cell r="AA1178" t="str">
            <v>0</v>
          </cell>
          <cell r="AB1178" t="str">
            <v>0</v>
          </cell>
          <cell r="AC1178" t="str">
            <v>0</v>
          </cell>
          <cell r="AD1178" t="str">
            <v>0</v>
          </cell>
          <cell r="AE1178" t="str">
            <v>0</v>
          </cell>
          <cell r="AF1178" t="str">
            <v>0</v>
          </cell>
          <cell r="AG1178" t="str">
            <v>0</v>
          </cell>
        </row>
        <row r="1179">
          <cell r="S1179" t="str">
            <v>P/R CS Grndskpr Lndscpng-OT</v>
          </cell>
          <cell r="T1179" t="str">
            <v>0</v>
          </cell>
          <cell r="U1179" t="str">
            <v>0</v>
          </cell>
          <cell r="V1179" t="str">
            <v>0</v>
          </cell>
          <cell r="W1179" t="str">
            <v>0</v>
          </cell>
          <cell r="X1179" t="str">
            <v>0</v>
          </cell>
          <cell r="Y1179" t="str">
            <v>0</v>
          </cell>
          <cell r="Z1179" t="str">
            <v>0</v>
          </cell>
          <cell r="AA1179" t="str">
            <v>0</v>
          </cell>
          <cell r="AB1179" t="str">
            <v>0</v>
          </cell>
          <cell r="AC1179" t="str">
            <v>0</v>
          </cell>
          <cell r="AD1179" t="str">
            <v>0</v>
          </cell>
          <cell r="AE1179" t="str">
            <v>0</v>
          </cell>
          <cell r="AF1179" t="str">
            <v>0</v>
          </cell>
          <cell r="AG1179" t="str">
            <v>0</v>
          </cell>
        </row>
        <row r="1180">
          <cell r="S1180" t="str">
            <v>P/R CS Grndskpr Lndscpng-Comm</v>
          </cell>
          <cell r="T1180" t="str">
            <v>0</v>
          </cell>
          <cell r="U1180" t="str">
            <v>0</v>
          </cell>
          <cell r="V1180" t="str">
            <v>0</v>
          </cell>
          <cell r="W1180" t="str">
            <v>0</v>
          </cell>
          <cell r="X1180" t="str">
            <v>0</v>
          </cell>
          <cell r="Y1180" t="str">
            <v>0</v>
          </cell>
          <cell r="Z1180" t="str">
            <v>0</v>
          </cell>
          <cell r="AA1180" t="str">
            <v>0</v>
          </cell>
          <cell r="AB1180" t="str">
            <v>0</v>
          </cell>
          <cell r="AC1180" t="str">
            <v>0</v>
          </cell>
          <cell r="AD1180" t="str">
            <v>0</v>
          </cell>
          <cell r="AE1180" t="str">
            <v>0</v>
          </cell>
          <cell r="AF1180" t="str">
            <v>0</v>
          </cell>
          <cell r="AG1180" t="str">
            <v>0</v>
          </cell>
        </row>
        <row r="1181">
          <cell r="S1181" t="str">
            <v>P/R CS Grndskpr Lndscpng-Bonus</v>
          </cell>
          <cell r="T1181" t="str">
            <v>0</v>
          </cell>
          <cell r="U1181" t="str">
            <v>0</v>
          </cell>
          <cell r="V1181" t="str">
            <v>0</v>
          </cell>
          <cell r="W1181" t="str">
            <v>0</v>
          </cell>
          <cell r="X1181" t="str">
            <v>0</v>
          </cell>
          <cell r="Y1181" t="str">
            <v>0</v>
          </cell>
          <cell r="Z1181" t="str">
            <v>0</v>
          </cell>
          <cell r="AA1181" t="str">
            <v>0</v>
          </cell>
          <cell r="AB1181" t="str">
            <v>0</v>
          </cell>
          <cell r="AC1181" t="str">
            <v>0</v>
          </cell>
          <cell r="AD1181" t="str">
            <v>0</v>
          </cell>
          <cell r="AE1181" t="str">
            <v>0</v>
          </cell>
          <cell r="AF1181" t="str">
            <v>0</v>
          </cell>
          <cell r="AG1181" t="str">
            <v>0</v>
          </cell>
        </row>
        <row r="1182">
          <cell r="S1182" t="str">
            <v>P/R CS Grndskpr Lndscpng-OH</v>
          </cell>
          <cell r="T1182" t="str">
            <v>0</v>
          </cell>
          <cell r="U1182" t="str">
            <v>0</v>
          </cell>
          <cell r="V1182" t="str">
            <v>0</v>
          </cell>
          <cell r="W1182" t="str">
            <v>0</v>
          </cell>
          <cell r="X1182" t="str">
            <v>0</v>
          </cell>
          <cell r="Y1182" t="str">
            <v>0</v>
          </cell>
          <cell r="Z1182" t="str">
            <v>0</v>
          </cell>
          <cell r="AA1182" t="str">
            <v>0</v>
          </cell>
          <cell r="AB1182" t="str">
            <v>0</v>
          </cell>
          <cell r="AC1182" t="str">
            <v>0</v>
          </cell>
          <cell r="AD1182" t="str">
            <v>0</v>
          </cell>
          <cell r="AE1182" t="str">
            <v>0</v>
          </cell>
          <cell r="AF1182" t="str">
            <v>0</v>
          </cell>
          <cell r="AG1182" t="str">
            <v>0</v>
          </cell>
        </row>
        <row r="1183">
          <cell r="S1183" t="str">
            <v>P/R CS Grndskpr Lndscpng-Insur</v>
          </cell>
          <cell r="T1183" t="str">
            <v>0</v>
          </cell>
          <cell r="U1183" t="str">
            <v>0</v>
          </cell>
          <cell r="V1183" t="str">
            <v>0</v>
          </cell>
          <cell r="W1183" t="str">
            <v>0</v>
          </cell>
          <cell r="X1183" t="str">
            <v>0</v>
          </cell>
          <cell r="Y1183" t="str">
            <v>0</v>
          </cell>
          <cell r="Z1183" t="str">
            <v>0</v>
          </cell>
          <cell r="AA1183" t="str">
            <v>0</v>
          </cell>
          <cell r="AB1183" t="str">
            <v>0</v>
          </cell>
          <cell r="AC1183" t="str">
            <v>0</v>
          </cell>
          <cell r="AD1183" t="str">
            <v>0</v>
          </cell>
          <cell r="AE1183" t="str">
            <v>0</v>
          </cell>
          <cell r="AF1183" t="str">
            <v>0</v>
          </cell>
          <cell r="AG1183" t="str">
            <v>0</v>
          </cell>
        </row>
        <row r="1184">
          <cell r="S1184" t="str">
            <v>P/R CS Grndskpr Lndscpng-ADJ</v>
          </cell>
          <cell r="T1184" t="str">
            <v>0</v>
          </cell>
          <cell r="U1184" t="str">
            <v>0</v>
          </cell>
          <cell r="V1184" t="str">
            <v>0</v>
          </cell>
          <cell r="W1184" t="str">
            <v>0</v>
          </cell>
          <cell r="X1184" t="str">
            <v>0</v>
          </cell>
          <cell r="Y1184" t="str">
            <v>0</v>
          </cell>
          <cell r="Z1184" t="str">
            <v>0</v>
          </cell>
          <cell r="AA1184" t="str">
            <v>0</v>
          </cell>
          <cell r="AB1184" t="str">
            <v>0</v>
          </cell>
          <cell r="AC1184" t="str">
            <v>0</v>
          </cell>
          <cell r="AD1184" t="str">
            <v>0</v>
          </cell>
          <cell r="AE1184" t="str">
            <v>0</v>
          </cell>
          <cell r="AF1184" t="str">
            <v>0</v>
          </cell>
          <cell r="AG1184" t="str">
            <v>0</v>
          </cell>
        </row>
        <row r="1185">
          <cell r="S1185" t="str">
            <v>P/R-Pool</v>
          </cell>
          <cell r="T1185" t="str">
            <v>0</v>
          </cell>
          <cell r="U1185" t="str">
            <v>0</v>
          </cell>
          <cell r="V1185" t="str">
            <v>0</v>
          </cell>
          <cell r="W1185" t="str">
            <v>0</v>
          </cell>
          <cell r="X1185" t="str">
            <v>0</v>
          </cell>
          <cell r="Y1185" t="str">
            <v>0</v>
          </cell>
          <cell r="Z1185" t="str">
            <v>0</v>
          </cell>
          <cell r="AA1185" t="str">
            <v>0</v>
          </cell>
          <cell r="AB1185" t="str">
            <v>0</v>
          </cell>
          <cell r="AC1185" t="str">
            <v>0</v>
          </cell>
          <cell r="AD1185" t="str">
            <v>0</v>
          </cell>
          <cell r="AE1185" t="str">
            <v>0</v>
          </cell>
          <cell r="AF1185" t="str">
            <v>0</v>
          </cell>
          <cell r="AG1185" t="str">
            <v>0</v>
          </cell>
        </row>
        <row r="1186">
          <cell r="S1186" t="str">
            <v>P/R Pool-Salary</v>
          </cell>
          <cell r="T1186" t="str">
            <v>0</v>
          </cell>
          <cell r="U1186" t="str">
            <v>0</v>
          </cell>
          <cell r="V1186" t="str">
            <v>0</v>
          </cell>
          <cell r="W1186" t="str">
            <v>0</v>
          </cell>
          <cell r="X1186" t="str">
            <v>0</v>
          </cell>
          <cell r="Y1186" t="str">
            <v>0</v>
          </cell>
          <cell r="Z1186" t="str">
            <v>0</v>
          </cell>
          <cell r="AA1186" t="str">
            <v>0</v>
          </cell>
          <cell r="AB1186" t="str">
            <v>0</v>
          </cell>
          <cell r="AC1186" t="str">
            <v>0</v>
          </cell>
          <cell r="AD1186" t="str">
            <v>0</v>
          </cell>
          <cell r="AE1186" t="str">
            <v>0</v>
          </cell>
          <cell r="AF1186" t="str">
            <v>0</v>
          </cell>
          <cell r="AG1186" t="str">
            <v>0</v>
          </cell>
        </row>
        <row r="1187">
          <cell r="S1187" t="str">
            <v>P/R Pool-OT</v>
          </cell>
          <cell r="T1187" t="str">
            <v>0</v>
          </cell>
          <cell r="U1187" t="str">
            <v>0</v>
          </cell>
          <cell r="V1187" t="str">
            <v>0</v>
          </cell>
          <cell r="W1187" t="str">
            <v>0</v>
          </cell>
          <cell r="X1187" t="str">
            <v>0</v>
          </cell>
          <cell r="Y1187" t="str">
            <v>0</v>
          </cell>
          <cell r="Z1187" t="str">
            <v>0</v>
          </cell>
          <cell r="AA1187" t="str">
            <v>0</v>
          </cell>
          <cell r="AB1187" t="str">
            <v>0</v>
          </cell>
          <cell r="AC1187" t="str">
            <v>0</v>
          </cell>
          <cell r="AD1187" t="str">
            <v>0</v>
          </cell>
          <cell r="AE1187" t="str">
            <v>0</v>
          </cell>
          <cell r="AF1187" t="str">
            <v>0</v>
          </cell>
          <cell r="AG1187" t="str">
            <v>0</v>
          </cell>
        </row>
        <row r="1188">
          <cell r="S1188" t="str">
            <v>P/R Pool-Comm</v>
          </cell>
          <cell r="T1188" t="str">
            <v>0</v>
          </cell>
          <cell r="U1188" t="str">
            <v>0</v>
          </cell>
          <cell r="V1188" t="str">
            <v>0</v>
          </cell>
          <cell r="W1188" t="str">
            <v>0</v>
          </cell>
          <cell r="X1188" t="str">
            <v>0</v>
          </cell>
          <cell r="Y1188" t="str">
            <v>0</v>
          </cell>
          <cell r="Z1188" t="str">
            <v>0</v>
          </cell>
          <cell r="AA1188" t="str">
            <v>0</v>
          </cell>
          <cell r="AB1188" t="str">
            <v>0</v>
          </cell>
          <cell r="AC1188" t="str">
            <v>0</v>
          </cell>
          <cell r="AD1188" t="str">
            <v>0</v>
          </cell>
          <cell r="AE1188" t="str">
            <v>0</v>
          </cell>
          <cell r="AF1188" t="str">
            <v>0</v>
          </cell>
          <cell r="AG1188" t="str">
            <v>0</v>
          </cell>
        </row>
        <row r="1189">
          <cell r="S1189" t="str">
            <v>P/R Pool-Bonus</v>
          </cell>
          <cell r="T1189" t="str">
            <v>0</v>
          </cell>
          <cell r="U1189" t="str">
            <v>0</v>
          </cell>
          <cell r="V1189" t="str">
            <v>0</v>
          </cell>
          <cell r="W1189" t="str">
            <v>0</v>
          </cell>
          <cell r="X1189" t="str">
            <v>0</v>
          </cell>
          <cell r="Y1189" t="str">
            <v>0</v>
          </cell>
          <cell r="Z1189" t="str">
            <v>0</v>
          </cell>
          <cell r="AA1189" t="str">
            <v>0</v>
          </cell>
          <cell r="AB1189" t="str">
            <v>0</v>
          </cell>
          <cell r="AC1189" t="str">
            <v>0</v>
          </cell>
          <cell r="AD1189" t="str">
            <v>0</v>
          </cell>
          <cell r="AE1189" t="str">
            <v>0</v>
          </cell>
          <cell r="AF1189" t="str">
            <v>0</v>
          </cell>
          <cell r="AG1189" t="str">
            <v>0</v>
          </cell>
        </row>
        <row r="1190">
          <cell r="S1190" t="str">
            <v>P/R Pool-Overhead</v>
          </cell>
          <cell r="T1190" t="str">
            <v>0</v>
          </cell>
          <cell r="U1190" t="str">
            <v>0</v>
          </cell>
          <cell r="V1190" t="str">
            <v>0</v>
          </cell>
          <cell r="W1190" t="str">
            <v>0</v>
          </cell>
          <cell r="X1190" t="str">
            <v>0</v>
          </cell>
          <cell r="Y1190" t="str">
            <v>0</v>
          </cell>
          <cell r="Z1190" t="str">
            <v>0</v>
          </cell>
          <cell r="AA1190" t="str">
            <v>0</v>
          </cell>
          <cell r="AB1190" t="str">
            <v>0</v>
          </cell>
          <cell r="AC1190" t="str">
            <v>0</v>
          </cell>
          <cell r="AD1190" t="str">
            <v>0</v>
          </cell>
          <cell r="AE1190" t="str">
            <v>0</v>
          </cell>
          <cell r="AF1190" t="str">
            <v>0</v>
          </cell>
          <cell r="AG1190" t="str">
            <v>0</v>
          </cell>
        </row>
        <row r="1191">
          <cell r="S1191" t="str">
            <v>P/R Pool-Insur</v>
          </cell>
          <cell r="T1191" t="str">
            <v>0</v>
          </cell>
          <cell r="U1191" t="str">
            <v>0</v>
          </cell>
          <cell r="V1191" t="str">
            <v>0</v>
          </cell>
          <cell r="W1191" t="str">
            <v>0</v>
          </cell>
          <cell r="X1191" t="str">
            <v>0</v>
          </cell>
          <cell r="Y1191" t="str">
            <v>0</v>
          </cell>
          <cell r="Z1191" t="str">
            <v>0</v>
          </cell>
          <cell r="AA1191" t="str">
            <v>0</v>
          </cell>
          <cell r="AB1191" t="str">
            <v>0</v>
          </cell>
          <cell r="AC1191" t="str">
            <v>0</v>
          </cell>
          <cell r="AD1191" t="str">
            <v>0</v>
          </cell>
          <cell r="AE1191" t="str">
            <v>0</v>
          </cell>
          <cell r="AF1191" t="str">
            <v>0</v>
          </cell>
          <cell r="AG1191" t="str">
            <v>0</v>
          </cell>
        </row>
        <row r="1192">
          <cell r="S1192" t="str">
            <v>P/R Pool-Adj</v>
          </cell>
          <cell r="T1192" t="str">
            <v>0</v>
          </cell>
          <cell r="U1192" t="str">
            <v>0</v>
          </cell>
          <cell r="V1192" t="str">
            <v>0</v>
          </cell>
          <cell r="W1192" t="str">
            <v>0</v>
          </cell>
          <cell r="X1192" t="str">
            <v>0</v>
          </cell>
          <cell r="Y1192" t="str">
            <v>0</v>
          </cell>
          <cell r="Z1192" t="str">
            <v>0</v>
          </cell>
          <cell r="AA1192" t="str">
            <v>0</v>
          </cell>
          <cell r="AB1192" t="str">
            <v>0</v>
          </cell>
          <cell r="AC1192" t="str">
            <v>0</v>
          </cell>
          <cell r="AD1192" t="str">
            <v>0</v>
          </cell>
          <cell r="AE1192" t="str">
            <v>0</v>
          </cell>
          <cell r="AF1192" t="str">
            <v>0</v>
          </cell>
          <cell r="AG1192" t="str">
            <v>0</v>
          </cell>
        </row>
        <row r="1193">
          <cell r="S1193" t="str">
            <v>Pool-Payroll</v>
          </cell>
          <cell r="T1193" t="str">
            <v>0</v>
          </cell>
          <cell r="U1193" t="str">
            <v>0</v>
          </cell>
          <cell r="V1193" t="str">
            <v>0</v>
          </cell>
          <cell r="W1193" t="str">
            <v>0</v>
          </cell>
          <cell r="X1193" t="str">
            <v>0</v>
          </cell>
          <cell r="Y1193" t="str">
            <v>0</v>
          </cell>
          <cell r="Z1193" t="str">
            <v>0</v>
          </cell>
          <cell r="AA1193" t="str">
            <v>0</v>
          </cell>
          <cell r="AB1193" t="str">
            <v>0</v>
          </cell>
          <cell r="AC1193" t="str">
            <v>0</v>
          </cell>
          <cell r="AD1193" t="str">
            <v>0</v>
          </cell>
          <cell r="AE1193" t="str">
            <v>0</v>
          </cell>
          <cell r="AF1193" t="str">
            <v>0</v>
          </cell>
          <cell r="AG1193" t="str">
            <v>0</v>
          </cell>
        </row>
        <row r="1194">
          <cell r="S1194" t="str">
            <v>P/R Pool-Amen.-Salary</v>
          </cell>
          <cell r="T1194" t="str">
            <v>0</v>
          </cell>
          <cell r="U1194" t="str">
            <v>0</v>
          </cell>
          <cell r="V1194" t="str">
            <v>0</v>
          </cell>
          <cell r="W1194" t="str">
            <v>0</v>
          </cell>
          <cell r="X1194" t="str">
            <v>0</v>
          </cell>
          <cell r="Y1194" t="str">
            <v>0</v>
          </cell>
          <cell r="Z1194" t="str">
            <v>0</v>
          </cell>
          <cell r="AA1194" t="str">
            <v>0</v>
          </cell>
          <cell r="AB1194" t="str">
            <v>0</v>
          </cell>
          <cell r="AC1194" t="str">
            <v>0</v>
          </cell>
          <cell r="AD1194" t="str">
            <v>0</v>
          </cell>
          <cell r="AE1194" t="str">
            <v>0</v>
          </cell>
          <cell r="AF1194" t="str">
            <v>0</v>
          </cell>
          <cell r="AG1194" t="str">
            <v>0</v>
          </cell>
        </row>
        <row r="1195">
          <cell r="S1195" t="str">
            <v>P/R Pool-Amen.-OT</v>
          </cell>
          <cell r="T1195" t="str">
            <v>0</v>
          </cell>
          <cell r="U1195" t="str">
            <v>0</v>
          </cell>
          <cell r="V1195" t="str">
            <v>0</v>
          </cell>
          <cell r="W1195" t="str">
            <v>0</v>
          </cell>
          <cell r="X1195" t="str">
            <v>0</v>
          </cell>
          <cell r="Y1195" t="str">
            <v>0</v>
          </cell>
          <cell r="Z1195" t="str">
            <v>0</v>
          </cell>
          <cell r="AA1195" t="str">
            <v>0</v>
          </cell>
          <cell r="AB1195" t="str">
            <v>0</v>
          </cell>
          <cell r="AC1195" t="str">
            <v>0</v>
          </cell>
          <cell r="AD1195" t="str">
            <v>0</v>
          </cell>
          <cell r="AE1195" t="str">
            <v>0</v>
          </cell>
          <cell r="AF1195" t="str">
            <v>0</v>
          </cell>
          <cell r="AG1195" t="str">
            <v>0</v>
          </cell>
        </row>
        <row r="1196">
          <cell r="S1196" t="str">
            <v>P/R Pool-Amen.-Comm</v>
          </cell>
          <cell r="T1196" t="str">
            <v>0</v>
          </cell>
          <cell r="U1196" t="str">
            <v>0</v>
          </cell>
          <cell r="V1196" t="str">
            <v>0</v>
          </cell>
          <cell r="W1196" t="str">
            <v>0</v>
          </cell>
          <cell r="X1196" t="str">
            <v>0</v>
          </cell>
          <cell r="Y1196" t="str">
            <v>0</v>
          </cell>
          <cell r="Z1196" t="str">
            <v>0</v>
          </cell>
          <cell r="AA1196" t="str">
            <v>0</v>
          </cell>
          <cell r="AB1196" t="str">
            <v>0</v>
          </cell>
          <cell r="AC1196" t="str">
            <v>0</v>
          </cell>
          <cell r="AD1196" t="str">
            <v>0</v>
          </cell>
          <cell r="AE1196" t="str">
            <v>0</v>
          </cell>
          <cell r="AF1196" t="str">
            <v>0</v>
          </cell>
          <cell r="AG1196" t="str">
            <v>0</v>
          </cell>
        </row>
        <row r="1197">
          <cell r="S1197" t="str">
            <v>P/R Pool-Amen.-Bonus</v>
          </cell>
          <cell r="T1197" t="str">
            <v>0</v>
          </cell>
          <cell r="U1197" t="str">
            <v>0</v>
          </cell>
          <cell r="V1197" t="str">
            <v>0</v>
          </cell>
          <cell r="W1197" t="str">
            <v>0</v>
          </cell>
          <cell r="X1197" t="str">
            <v>0</v>
          </cell>
          <cell r="Y1197" t="str">
            <v>0</v>
          </cell>
          <cell r="Z1197" t="str">
            <v>0</v>
          </cell>
          <cell r="AA1197" t="str">
            <v>0</v>
          </cell>
          <cell r="AB1197" t="str">
            <v>0</v>
          </cell>
          <cell r="AC1197" t="str">
            <v>0</v>
          </cell>
          <cell r="AD1197" t="str">
            <v>0</v>
          </cell>
          <cell r="AE1197" t="str">
            <v>0</v>
          </cell>
          <cell r="AF1197" t="str">
            <v>0</v>
          </cell>
          <cell r="AG1197" t="str">
            <v>0</v>
          </cell>
        </row>
        <row r="1198">
          <cell r="S1198" t="str">
            <v>P/R Pool-Amen.-Overhead</v>
          </cell>
          <cell r="T1198" t="str">
            <v>0</v>
          </cell>
          <cell r="U1198" t="str">
            <v>0</v>
          </cell>
          <cell r="V1198" t="str">
            <v>0</v>
          </cell>
          <cell r="W1198" t="str">
            <v>0</v>
          </cell>
          <cell r="X1198" t="str">
            <v>0</v>
          </cell>
          <cell r="Y1198" t="str">
            <v>0</v>
          </cell>
          <cell r="Z1198" t="str">
            <v>0</v>
          </cell>
          <cell r="AA1198" t="str">
            <v>0</v>
          </cell>
          <cell r="AB1198" t="str">
            <v>0</v>
          </cell>
          <cell r="AC1198" t="str">
            <v>0</v>
          </cell>
          <cell r="AD1198" t="str">
            <v>0</v>
          </cell>
          <cell r="AE1198" t="str">
            <v>0</v>
          </cell>
          <cell r="AF1198" t="str">
            <v>0</v>
          </cell>
          <cell r="AG1198" t="str">
            <v>0</v>
          </cell>
        </row>
        <row r="1199">
          <cell r="S1199" t="str">
            <v>P/R Pool-Amen.-Insur</v>
          </cell>
          <cell r="T1199" t="str">
            <v>0</v>
          </cell>
          <cell r="U1199" t="str">
            <v>0</v>
          </cell>
          <cell r="V1199" t="str">
            <v>0</v>
          </cell>
          <cell r="W1199" t="str">
            <v>0</v>
          </cell>
          <cell r="X1199" t="str">
            <v>0</v>
          </cell>
          <cell r="Y1199" t="str">
            <v>0</v>
          </cell>
          <cell r="Z1199" t="str">
            <v>0</v>
          </cell>
          <cell r="AA1199" t="str">
            <v>0</v>
          </cell>
          <cell r="AB1199" t="str">
            <v>0</v>
          </cell>
          <cell r="AC1199" t="str">
            <v>0</v>
          </cell>
          <cell r="AD1199" t="str">
            <v>0</v>
          </cell>
          <cell r="AE1199" t="str">
            <v>0</v>
          </cell>
          <cell r="AF1199" t="str">
            <v>0</v>
          </cell>
          <cell r="AG1199" t="str">
            <v>0</v>
          </cell>
        </row>
        <row r="1200">
          <cell r="S1200" t="str">
            <v>P/R Pool-Amen.-Adj</v>
          </cell>
          <cell r="T1200" t="str">
            <v>0</v>
          </cell>
          <cell r="U1200" t="str">
            <v>0</v>
          </cell>
          <cell r="V1200" t="str">
            <v>0</v>
          </cell>
          <cell r="W1200" t="str">
            <v>0</v>
          </cell>
          <cell r="X1200" t="str">
            <v>0</v>
          </cell>
          <cell r="Y1200" t="str">
            <v>0</v>
          </cell>
          <cell r="Z1200" t="str">
            <v>0</v>
          </cell>
          <cell r="AA1200" t="str">
            <v>0</v>
          </cell>
          <cell r="AB1200" t="str">
            <v>0</v>
          </cell>
          <cell r="AC1200" t="str">
            <v>0</v>
          </cell>
          <cell r="AD1200" t="str">
            <v>0</v>
          </cell>
          <cell r="AE1200" t="str">
            <v>0</v>
          </cell>
          <cell r="AF1200" t="str">
            <v>0</v>
          </cell>
          <cell r="AG1200" t="str">
            <v>0</v>
          </cell>
        </row>
        <row r="1201">
          <cell r="S1201" t="str">
            <v>LFT Employer Exp (401k &amp; Taxes)</v>
          </cell>
          <cell r="T1201" t="str">
            <v>0</v>
          </cell>
          <cell r="U1201" t="str">
            <v>0</v>
          </cell>
          <cell r="V1201" t="str">
            <v>0</v>
          </cell>
          <cell r="W1201" t="str">
            <v>0</v>
          </cell>
          <cell r="X1201" t="str">
            <v>0</v>
          </cell>
          <cell r="Y1201" t="str">
            <v>0</v>
          </cell>
          <cell r="Z1201" t="str">
            <v>0</v>
          </cell>
          <cell r="AA1201" t="str">
            <v>0</v>
          </cell>
          <cell r="AB1201" t="str">
            <v>0</v>
          </cell>
          <cell r="AC1201" t="str">
            <v>0</v>
          </cell>
          <cell r="AD1201" t="str">
            <v>0</v>
          </cell>
          <cell r="AE1201" t="str">
            <v>0</v>
          </cell>
          <cell r="AF1201" t="str">
            <v>0</v>
          </cell>
          <cell r="AG1201" t="str">
            <v>0</v>
          </cell>
        </row>
        <row r="1202">
          <cell r="S1202" t="str">
            <v>Property Bonus Reserve</v>
          </cell>
          <cell r="T1202">
            <v>1272</v>
          </cell>
          <cell r="U1202">
            <v>1272</v>
          </cell>
          <cell r="V1202">
            <v>1272</v>
          </cell>
          <cell r="W1202">
            <v>1272</v>
          </cell>
          <cell r="X1202">
            <v>1272</v>
          </cell>
          <cell r="Y1202">
            <v>1272</v>
          </cell>
          <cell r="Z1202">
            <v>1272</v>
          </cell>
          <cell r="AA1202">
            <v>1272</v>
          </cell>
          <cell r="AB1202">
            <v>1272</v>
          </cell>
          <cell r="AC1202">
            <v>1272</v>
          </cell>
          <cell r="AD1202">
            <v>1272</v>
          </cell>
          <cell r="AE1202">
            <v>1272</v>
          </cell>
          <cell r="AF1202">
            <v>15264</v>
          </cell>
          <cell r="AG1202" t="str">
            <v>0</v>
          </cell>
        </row>
        <row r="1203">
          <cell r="S1203" t="str">
            <v>Payroll-Indirect</v>
          </cell>
          <cell r="T1203" t="str">
            <v>0</v>
          </cell>
          <cell r="U1203" t="str">
            <v>0</v>
          </cell>
          <cell r="V1203" t="str">
            <v>0</v>
          </cell>
          <cell r="W1203" t="str">
            <v>0</v>
          </cell>
          <cell r="X1203" t="str">
            <v>0</v>
          </cell>
          <cell r="Y1203" t="str">
            <v>0</v>
          </cell>
          <cell r="Z1203" t="str">
            <v>0</v>
          </cell>
          <cell r="AA1203" t="str">
            <v>0</v>
          </cell>
          <cell r="AB1203" t="str">
            <v>0</v>
          </cell>
          <cell r="AC1203" t="str">
            <v>0</v>
          </cell>
          <cell r="AD1203" t="str">
            <v>0</v>
          </cell>
          <cell r="AE1203" t="str">
            <v>0</v>
          </cell>
          <cell r="AF1203" t="str">
            <v>0</v>
          </cell>
          <cell r="AG1203" t="str">
            <v>0</v>
          </cell>
        </row>
        <row r="1204">
          <cell r="S1204" t="str">
            <v>Mgmt Fees</v>
          </cell>
          <cell r="T1204">
            <v>9288.1299999999992</v>
          </cell>
          <cell r="U1204">
            <v>9234.89</v>
          </cell>
          <cell r="V1204">
            <v>9470.7999999999993</v>
          </cell>
          <cell r="W1204">
            <v>9462.7900000000009</v>
          </cell>
          <cell r="X1204">
            <v>9619.76</v>
          </cell>
          <cell r="Y1204">
            <v>9455.59</v>
          </cell>
          <cell r="Z1204">
            <v>9118.9699999999993</v>
          </cell>
          <cell r="AA1204">
            <v>9075.31</v>
          </cell>
          <cell r="AB1204">
            <v>8896.31</v>
          </cell>
          <cell r="AC1204">
            <v>8689.59</v>
          </cell>
          <cell r="AD1204">
            <v>9110.09</v>
          </cell>
          <cell r="AE1204">
            <v>8895.26</v>
          </cell>
          <cell r="AF1204">
            <v>110317.49</v>
          </cell>
          <cell r="AG1204" t="str">
            <v>0</v>
          </cell>
        </row>
        <row r="1205">
          <cell r="S1205" t="str">
            <v>Mgmt Fees - Outside</v>
          </cell>
          <cell r="T1205" t="str">
            <v>0</v>
          </cell>
          <cell r="U1205" t="str">
            <v>0</v>
          </cell>
          <cell r="V1205" t="str">
            <v>0</v>
          </cell>
          <cell r="W1205" t="str">
            <v>0</v>
          </cell>
          <cell r="X1205" t="str">
            <v>0</v>
          </cell>
          <cell r="Y1205" t="str">
            <v>0</v>
          </cell>
          <cell r="Z1205" t="str">
            <v>0</v>
          </cell>
          <cell r="AA1205" t="str">
            <v>0</v>
          </cell>
          <cell r="AB1205" t="str">
            <v>0</v>
          </cell>
          <cell r="AC1205" t="str">
            <v>0</v>
          </cell>
          <cell r="AD1205" t="str">
            <v>0</v>
          </cell>
          <cell r="AE1205" t="str">
            <v>0</v>
          </cell>
          <cell r="AF1205" t="str">
            <v>0</v>
          </cell>
          <cell r="AG1205" t="str">
            <v>0</v>
          </cell>
        </row>
        <row r="1206">
          <cell r="S1206" t="str">
            <v>Accounting Expense</v>
          </cell>
          <cell r="T1206" t="str">
            <v>0</v>
          </cell>
          <cell r="U1206" t="str">
            <v>0</v>
          </cell>
          <cell r="V1206" t="str">
            <v>0</v>
          </cell>
          <cell r="W1206" t="str">
            <v>0</v>
          </cell>
          <cell r="X1206" t="str">
            <v>0</v>
          </cell>
          <cell r="Y1206" t="str">
            <v>0</v>
          </cell>
          <cell r="Z1206" t="str">
            <v>0</v>
          </cell>
          <cell r="AA1206" t="str">
            <v>0</v>
          </cell>
          <cell r="AB1206" t="str">
            <v>0</v>
          </cell>
          <cell r="AC1206" t="str">
            <v>0</v>
          </cell>
          <cell r="AD1206" t="str">
            <v>0</v>
          </cell>
          <cell r="AE1206" t="str">
            <v>0</v>
          </cell>
          <cell r="AF1206" t="str">
            <v>0</v>
          </cell>
          <cell r="AG1206" t="str">
            <v>0</v>
          </cell>
        </row>
        <row r="1207">
          <cell r="S1207" t="str">
            <v>Special Assessment Reserve</v>
          </cell>
          <cell r="T1207" t="str">
            <v>0</v>
          </cell>
          <cell r="U1207" t="str">
            <v>0</v>
          </cell>
          <cell r="V1207" t="str">
            <v>0</v>
          </cell>
          <cell r="W1207" t="str">
            <v>0</v>
          </cell>
          <cell r="X1207" t="str">
            <v>0</v>
          </cell>
          <cell r="Y1207" t="str">
            <v>0</v>
          </cell>
          <cell r="Z1207" t="str">
            <v>0</v>
          </cell>
          <cell r="AA1207" t="str">
            <v>0</v>
          </cell>
          <cell r="AB1207" t="str">
            <v>0</v>
          </cell>
          <cell r="AC1207" t="str">
            <v>0</v>
          </cell>
          <cell r="AD1207" t="str">
            <v>0</v>
          </cell>
          <cell r="AE1207" t="str">
            <v>0</v>
          </cell>
          <cell r="AF1207" t="str">
            <v>0</v>
          </cell>
          <cell r="AG1207" t="str">
            <v>0</v>
          </cell>
        </row>
        <row r="1208">
          <cell r="S1208" t="str">
            <v>Property Tax Reserves</v>
          </cell>
          <cell r="T1208">
            <v>39387</v>
          </cell>
          <cell r="U1208">
            <v>39387</v>
          </cell>
          <cell r="V1208">
            <v>39387</v>
          </cell>
          <cell r="W1208">
            <v>39387</v>
          </cell>
          <cell r="X1208">
            <v>39387</v>
          </cell>
          <cell r="Y1208">
            <v>39387</v>
          </cell>
          <cell r="Z1208">
            <v>39387</v>
          </cell>
          <cell r="AA1208">
            <v>39387</v>
          </cell>
          <cell r="AB1208">
            <v>39387</v>
          </cell>
          <cell r="AC1208">
            <v>39387</v>
          </cell>
          <cell r="AD1208">
            <v>39387</v>
          </cell>
          <cell r="AE1208">
            <v>39387</v>
          </cell>
          <cell r="AF1208">
            <v>472644</v>
          </cell>
          <cell r="AG1208" t="str">
            <v>0</v>
          </cell>
        </row>
        <row r="1209">
          <cell r="S1209" t="str">
            <v>Insurance Reserve</v>
          </cell>
          <cell r="T1209">
            <v>4393</v>
          </cell>
          <cell r="U1209">
            <v>4393</v>
          </cell>
          <cell r="V1209">
            <v>4393</v>
          </cell>
          <cell r="W1209">
            <v>4393</v>
          </cell>
          <cell r="X1209">
            <v>4393</v>
          </cell>
          <cell r="Y1209">
            <v>4393</v>
          </cell>
          <cell r="Z1209">
            <v>4393</v>
          </cell>
          <cell r="AA1209">
            <v>4393</v>
          </cell>
          <cell r="AB1209">
            <v>4393</v>
          </cell>
          <cell r="AC1209">
            <v>4393</v>
          </cell>
          <cell r="AD1209">
            <v>4393</v>
          </cell>
          <cell r="AE1209">
            <v>4393</v>
          </cell>
          <cell r="AF1209">
            <v>52716</v>
          </cell>
          <cell r="AG1209" t="str">
            <v>0</v>
          </cell>
        </row>
        <row r="1210">
          <cell r="S1210" t="str">
            <v>Association Fees - Business License</v>
          </cell>
          <cell r="T1210" t="str">
            <v>0</v>
          </cell>
          <cell r="U1210" t="str">
            <v>0</v>
          </cell>
          <cell r="V1210">
            <v>7092.33</v>
          </cell>
          <cell r="W1210" t="str">
            <v>0</v>
          </cell>
          <cell r="X1210" t="str">
            <v>0</v>
          </cell>
          <cell r="Y1210" t="str">
            <v>0</v>
          </cell>
          <cell r="Z1210" t="str">
            <v>0</v>
          </cell>
          <cell r="AA1210" t="str">
            <v>0</v>
          </cell>
          <cell r="AB1210" t="str">
            <v>0</v>
          </cell>
          <cell r="AC1210" t="str">
            <v>0</v>
          </cell>
          <cell r="AD1210" t="str">
            <v>0</v>
          </cell>
          <cell r="AE1210" t="str">
            <v>0</v>
          </cell>
          <cell r="AF1210">
            <v>7092.33</v>
          </cell>
          <cell r="AG1210" t="str">
            <v>0</v>
          </cell>
        </row>
        <row r="1211">
          <cell r="S1211" t="str">
            <v>Extraordinary Operating</v>
          </cell>
          <cell r="T1211" t="str">
            <v>0</v>
          </cell>
          <cell r="U1211" t="str">
            <v>0</v>
          </cell>
          <cell r="V1211" t="str">
            <v>0</v>
          </cell>
          <cell r="W1211" t="str">
            <v>0</v>
          </cell>
          <cell r="X1211" t="str">
            <v>0</v>
          </cell>
          <cell r="Y1211" t="str">
            <v>0</v>
          </cell>
          <cell r="Z1211" t="str">
            <v>0</v>
          </cell>
          <cell r="AA1211" t="str">
            <v>0</v>
          </cell>
          <cell r="AB1211" t="str">
            <v>0</v>
          </cell>
          <cell r="AC1211" t="str">
            <v>0</v>
          </cell>
          <cell r="AD1211" t="str">
            <v>0</v>
          </cell>
          <cell r="AE1211" t="str">
            <v>0</v>
          </cell>
          <cell r="AF1211" t="str">
            <v>0</v>
          </cell>
          <cell r="AG1211" t="str">
            <v>0</v>
          </cell>
        </row>
        <row r="1212">
          <cell r="S1212" t="str">
            <v>Start-up Operating</v>
          </cell>
          <cell r="T1212" t="str">
            <v>0</v>
          </cell>
          <cell r="U1212" t="str">
            <v>0</v>
          </cell>
          <cell r="V1212" t="str">
            <v>0</v>
          </cell>
          <cell r="W1212" t="str">
            <v>0</v>
          </cell>
          <cell r="X1212" t="str">
            <v>0</v>
          </cell>
          <cell r="Y1212" t="str">
            <v>0</v>
          </cell>
          <cell r="Z1212" t="str">
            <v>0</v>
          </cell>
          <cell r="AA1212" t="str">
            <v>0</v>
          </cell>
          <cell r="AB1212" t="str">
            <v>0</v>
          </cell>
          <cell r="AC1212" t="str">
            <v>0</v>
          </cell>
          <cell r="AD1212" t="str">
            <v>0</v>
          </cell>
          <cell r="AE1212" t="str">
            <v>0</v>
          </cell>
          <cell r="AF1212" t="str">
            <v>0</v>
          </cell>
          <cell r="AG1212" t="str">
            <v>0</v>
          </cell>
        </row>
        <row r="1213">
          <cell r="S1213" t="str">
            <v>Insured Loss</v>
          </cell>
          <cell r="T1213" t="str">
            <v>0</v>
          </cell>
          <cell r="U1213" t="str">
            <v>0</v>
          </cell>
          <cell r="V1213" t="str">
            <v>0</v>
          </cell>
          <cell r="W1213" t="str">
            <v>0</v>
          </cell>
          <cell r="X1213" t="str">
            <v>0</v>
          </cell>
          <cell r="Y1213" t="str">
            <v>0</v>
          </cell>
          <cell r="Z1213" t="str">
            <v>0</v>
          </cell>
          <cell r="AA1213" t="str">
            <v>0</v>
          </cell>
          <cell r="AB1213" t="str">
            <v>0</v>
          </cell>
          <cell r="AC1213" t="str">
            <v>0</v>
          </cell>
          <cell r="AD1213" t="str">
            <v>0</v>
          </cell>
          <cell r="AE1213" t="str">
            <v>0</v>
          </cell>
          <cell r="AF1213" t="str">
            <v>0</v>
          </cell>
          <cell r="AG1213" t="str">
            <v>0</v>
          </cell>
        </row>
        <row r="1214">
          <cell r="S1214" t="str">
            <v>LFT Amortization</v>
          </cell>
          <cell r="T1214" t="str">
            <v>0</v>
          </cell>
          <cell r="U1214" t="str">
            <v>0</v>
          </cell>
          <cell r="V1214" t="str">
            <v>0</v>
          </cell>
          <cell r="W1214" t="str">
            <v>0</v>
          </cell>
          <cell r="X1214" t="str">
            <v>0</v>
          </cell>
          <cell r="Y1214" t="str">
            <v>0</v>
          </cell>
          <cell r="Z1214" t="str">
            <v>0</v>
          </cell>
          <cell r="AA1214" t="str">
            <v>0</v>
          </cell>
          <cell r="AB1214" t="str">
            <v>0</v>
          </cell>
          <cell r="AC1214" t="str">
            <v>0</v>
          </cell>
          <cell r="AD1214" t="str">
            <v>0</v>
          </cell>
          <cell r="AE1214" t="str">
            <v>0</v>
          </cell>
          <cell r="AF1214" t="str">
            <v>0</v>
          </cell>
          <cell r="AG1214" t="str">
            <v>0</v>
          </cell>
        </row>
        <row r="1215">
          <cell r="S1215" t="str">
            <v>LFT Professional Fees</v>
          </cell>
          <cell r="T1215" t="str">
            <v>0</v>
          </cell>
          <cell r="U1215" t="str">
            <v>0</v>
          </cell>
          <cell r="V1215" t="str">
            <v>0</v>
          </cell>
          <cell r="W1215" t="str">
            <v>0</v>
          </cell>
          <cell r="X1215" t="str">
            <v>0</v>
          </cell>
          <cell r="Y1215" t="str">
            <v>0</v>
          </cell>
          <cell r="Z1215" t="str">
            <v>0</v>
          </cell>
          <cell r="AA1215" t="str">
            <v>0</v>
          </cell>
          <cell r="AB1215" t="str">
            <v>0</v>
          </cell>
          <cell r="AC1215" t="str">
            <v>0</v>
          </cell>
          <cell r="AD1215" t="str">
            <v>0</v>
          </cell>
          <cell r="AE1215" t="str">
            <v>0</v>
          </cell>
          <cell r="AF1215" t="str">
            <v>0</v>
          </cell>
          <cell r="AG1215" t="str">
            <v>0</v>
          </cell>
        </row>
        <row r="1216">
          <cell r="S1216" t="str">
            <v>1st Mortgage Principal</v>
          </cell>
          <cell r="T1216" t="str">
            <v>0</v>
          </cell>
          <cell r="U1216" t="str">
            <v>0</v>
          </cell>
          <cell r="V1216" t="str">
            <v>0</v>
          </cell>
          <cell r="W1216" t="str">
            <v>0</v>
          </cell>
          <cell r="X1216" t="str">
            <v>0</v>
          </cell>
          <cell r="Y1216" t="str">
            <v>0</v>
          </cell>
          <cell r="Z1216" t="str">
            <v>0</v>
          </cell>
          <cell r="AA1216" t="str">
            <v>0</v>
          </cell>
          <cell r="AB1216" t="str">
            <v>0</v>
          </cell>
          <cell r="AC1216" t="str">
            <v>0</v>
          </cell>
          <cell r="AD1216" t="str">
            <v>0</v>
          </cell>
          <cell r="AE1216" t="str">
            <v>0</v>
          </cell>
          <cell r="AF1216" t="str">
            <v>0</v>
          </cell>
          <cell r="AG1216" t="str">
            <v>0</v>
          </cell>
        </row>
        <row r="1217">
          <cell r="S1217" t="str">
            <v>1st Mortgage Interest</v>
          </cell>
          <cell r="T1217" t="str">
            <v>0</v>
          </cell>
          <cell r="U1217" t="str">
            <v>0</v>
          </cell>
          <cell r="V1217" t="str">
            <v>0</v>
          </cell>
          <cell r="W1217" t="str">
            <v>0</v>
          </cell>
          <cell r="X1217" t="str">
            <v>0</v>
          </cell>
          <cell r="Y1217" t="str">
            <v>0</v>
          </cell>
          <cell r="Z1217" t="str">
            <v>0</v>
          </cell>
          <cell r="AA1217" t="str">
            <v>0</v>
          </cell>
          <cell r="AB1217" t="str">
            <v>0</v>
          </cell>
          <cell r="AC1217" t="str">
            <v>0</v>
          </cell>
          <cell r="AD1217" t="str">
            <v>0</v>
          </cell>
          <cell r="AE1217" t="str">
            <v>0</v>
          </cell>
          <cell r="AF1217" t="str">
            <v>0</v>
          </cell>
          <cell r="AG1217" t="str">
            <v>0</v>
          </cell>
        </row>
        <row r="1218">
          <cell r="S1218" t="str">
            <v>MIP Insurance Reserve</v>
          </cell>
          <cell r="T1218" t="str">
            <v>0</v>
          </cell>
          <cell r="U1218" t="str">
            <v>0</v>
          </cell>
          <cell r="V1218" t="str">
            <v>0</v>
          </cell>
          <cell r="W1218" t="str">
            <v>0</v>
          </cell>
          <cell r="X1218" t="str">
            <v>0</v>
          </cell>
          <cell r="Y1218" t="str">
            <v>0</v>
          </cell>
          <cell r="Z1218" t="str">
            <v>0</v>
          </cell>
          <cell r="AA1218" t="str">
            <v>0</v>
          </cell>
          <cell r="AB1218" t="str">
            <v>0</v>
          </cell>
          <cell r="AC1218" t="str">
            <v>0</v>
          </cell>
          <cell r="AD1218" t="str">
            <v>0</v>
          </cell>
          <cell r="AE1218" t="str">
            <v>0</v>
          </cell>
          <cell r="AF1218" t="str">
            <v>0</v>
          </cell>
          <cell r="AG1218" t="str">
            <v>0</v>
          </cell>
        </row>
        <row r="1219">
          <cell r="S1219" t="str">
            <v>Lender Deposit</v>
          </cell>
          <cell r="T1219" t="str">
            <v>0</v>
          </cell>
          <cell r="U1219" t="str">
            <v>0</v>
          </cell>
          <cell r="V1219" t="str">
            <v>0</v>
          </cell>
          <cell r="W1219" t="str">
            <v>0</v>
          </cell>
          <cell r="X1219" t="str">
            <v>0</v>
          </cell>
          <cell r="Y1219" t="str">
            <v>0</v>
          </cell>
          <cell r="Z1219" t="str">
            <v>0</v>
          </cell>
          <cell r="AA1219" t="str">
            <v>0</v>
          </cell>
          <cell r="AB1219" t="str">
            <v>0</v>
          </cell>
          <cell r="AC1219" t="str">
            <v>0</v>
          </cell>
          <cell r="AD1219" t="str">
            <v>0</v>
          </cell>
          <cell r="AE1219" t="str">
            <v>0</v>
          </cell>
          <cell r="AF1219" t="str">
            <v>0</v>
          </cell>
          <cell r="AG1219" t="str">
            <v>0</v>
          </cell>
        </row>
        <row r="1220">
          <cell r="S1220" t="str">
            <v>DSR Deposit</v>
          </cell>
          <cell r="T1220" t="str">
            <v>0</v>
          </cell>
          <cell r="U1220" t="str">
            <v>0</v>
          </cell>
          <cell r="V1220" t="str">
            <v>0</v>
          </cell>
          <cell r="W1220" t="str">
            <v>0</v>
          </cell>
          <cell r="X1220" t="str">
            <v>0</v>
          </cell>
          <cell r="Y1220" t="str">
            <v>0</v>
          </cell>
          <cell r="Z1220" t="str">
            <v>0</v>
          </cell>
          <cell r="AA1220" t="str">
            <v>0</v>
          </cell>
          <cell r="AB1220" t="str">
            <v>0</v>
          </cell>
          <cell r="AC1220" t="str">
            <v>0</v>
          </cell>
          <cell r="AD1220" t="str">
            <v>0</v>
          </cell>
          <cell r="AE1220" t="str">
            <v>0</v>
          </cell>
          <cell r="AF1220" t="str">
            <v>0</v>
          </cell>
          <cell r="AG1220" t="str">
            <v>0</v>
          </cell>
        </row>
        <row r="1221">
          <cell r="S1221" t="str">
            <v>2nd Mortgage Principal</v>
          </cell>
          <cell r="T1221" t="str">
            <v>0</v>
          </cell>
          <cell r="U1221" t="str">
            <v>0</v>
          </cell>
          <cell r="V1221" t="str">
            <v>0</v>
          </cell>
          <cell r="W1221" t="str">
            <v>0</v>
          </cell>
          <cell r="X1221" t="str">
            <v>0</v>
          </cell>
          <cell r="Y1221" t="str">
            <v>0</v>
          </cell>
          <cell r="Z1221" t="str">
            <v>0</v>
          </cell>
          <cell r="AA1221" t="str">
            <v>0</v>
          </cell>
          <cell r="AB1221" t="str">
            <v>0</v>
          </cell>
          <cell r="AC1221" t="str">
            <v>0</v>
          </cell>
          <cell r="AD1221" t="str">
            <v>0</v>
          </cell>
          <cell r="AE1221" t="str">
            <v>0</v>
          </cell>
          <cell r="AF1221" t="str">
            <v>0</v>
          </cell>
          <cell r="AG1221" t="str">
            <v>0</v>
          </cell>
        </row>
        <row r="1222">
          <cell r="S1222" t="str">
            <v>2nd Mortgage Interest</v>
          </cell>
          <cell r="T1222" t="str">
            <v>0</v>
          </cell>
          <cell r="U1222" t="str">
            <v>0</v>
          </cell>
          <cell r="V1222" t="str">
            <v>0</v>
          </cell>
          <cell r="W1222" t="str">
            <v>0</v>
          </cell>
          <cell r="X1222" t="str">
            <v>0</v>
          </cell>
          <cell r="Y1222" t="str">
            <v>0</v>
          </cell>
          <cell r="Z1222" t="str">
            <v>0</v>
          </cell>
          <cell r="AA1222" t="str">
            <v>0</v>
          </cell>
          <cell r="AB1222" t="str">
            <v>0</v>
          </cell>
          <cell r="AC1222" t="str">
            <v>0</v>
          </cell>
          <cell r="AD1222" t="str">
            <v>0</v>
          </cell>
          <cell r="AE1222" t="str">
            <v>0</v>
          </cell>
          <cell r="AF1222" t="str">
            <v>0</v>
          </cell>
          <cell r="AG1222" t="str">
            <v>0</v>
          </cell>
        </row>
        <row r="1223">
          <cell r="S1223" t="str">
            <v>Guilford - Minority Interest (IS)</v>
          </cell>
          <cell r="T1223" t="str">
            <v>0</v>
          </cell>
          <cell r="U1223" t="str">
            <v>0</v>
          </cell>
          <cell r="V1223" t="str">
            <v>0</v>
          </cell>
          <cell r="W1223" t="str">
            <v>0</v>
          </cell>
          <cell r="X1223" t="str">
            <v>0</v>
          </cell>
          <cell r="Y1223" t="str">
            <v>0</v>
          </cell>
          <cell r="Z1223" t="str">
            <v>0</v>
          </cell>
          <cell r="AA1223" t="str">
            <v>0</v>
          </cell>
          <cell r="AB1223" t="str">
            <v>0</v>
          </cell>
          <cell r="AC1223" t="str">
            <v>0</v>
          </cell>
          <cell r="AD1223" t="str">
            <v>0</v>
          </cell>
          <cell r="AE1223" t="str">
            <v>0</v>
          </cell>
          <cell r="AF1223" t="str">
            <v>0</v>
          </cell>
          <cell r="AG1223" t="str">
            <v>0</v>
          </cell>
        </row>
        <row r="1224">
          <cell r="S1224" t="str">
            <v>Guilford - Mortgage Int - Stratum</v>
          </cell>
          <cell r="T1224" t="str">
            <v>0</v>
          </cell>
          <cell r="U1224" t="str">
            <v>0</v>
          </cell>
          <cell r="V1224" t="str">
            <v>0</v>
          </cell>
          <cell r="W1224" t="str">
            <v>0</v>
          </cell>
          <cell r="X1224" t="str">
            <v>0</v>
          </cell>
          <cell r="Y1224" t="str">
            <v>0</v>
          </cell>
          <cell r="Z1224" t="str">
            <v>0</v>
          </cell>
          <cell r="AA1224" t="str">
            <v>0</v>
          </cell>
          <cell r="AB1224" t="str">
            <v>0</v>
          </cell>
          <cell r="AC1224" t="str">
            <v>0</v>
          </cell>
          <cell r="AD1224" t="str">
            <v>0</v>
          </cell>
          <cell r="AE1224" t="str">
            <v>0</v>
          </cell>
          <cell r="AF1224" t="str">
            <v>0</v>
          </cell>
          <cell r="AG1224" t="str">
            <v>0</v>
          </cell>
        </row>
        <row r="1225">
          <cell r="S1225" t="str">
            <v>Guilford - Mortgage Penalty</v>
          </cell>
          <cell r="T1225" t="str">
            <v>0</v>
          </cell>
          <cell r="U1225" t="str">
            <v>0</v>
          </cell>
          <cell r="V1225" t="str">
            <v>0</v>
          </cell>
          <cell r="W1225" t="str">
            <v>0</v>
          </cell>
          <cell r="X1225" t="str">
            <v>0</v>
          </cell>
          <cell r="Y1225" t="str">
            <v>0</v>
          </cell>
          <cell r="Z1225" t="str">
            <v>0</v>
          </cell>
          <cell r="AA1225" t="str">
            <v>0</v>
          </cell>
          <cell r="AB1225" t="str">
            <v>0</v>
          </cell>
          <cell r="AC1225" t="str">
            <v>0</v>
          </cell>
          <cell r="AD1225" t="str">
            <v>0</v>
          </cell>
          <cell r="AE1225" t="str">
            <v>0</v>
          </cell>
          <cell r="AF1225" t="str">
            <v>0</v>
          </cell>
          <cell r="AG1225" t="str">
            <v>0</v>
          </cell>
        </row>
        <row r="1226">
          <cell r="S1226" t="str">
            <v>Guilford - Interest on Notes Payable</v>
          </cell>
          <cell r="T1226" t="str">
            <v>0</v>
          </cell>
          <cell r="U1226" t="str">
            <v>0</v>
          </cell>
          <cell r="V1226" t="str">
            <v>0</v>
          </cell>
          <cell r="W1226" t="str">
            <v>0</v>
          </cell>
          <cell r="X1226" t="str">
            <v>0</v>
          </cell>
          <cell r="Y1226" t="str">
            <v>0</v>
          </cell>
          <cell r="Z1226" t="str">
            <v>0</v>
          </cell>
          <cell r="AA1226" t="str">
            <v>0</v>
          </cell>
          <cell r="AB1226" t="str">
            <v>0</v>
          </cell>
          <cell r="AC1226" t="str">
            <v>0</v>
          </cell>
          <cell r="AD1226" t="str">
            <v>0</v>
          </cell>
          <cell r="AE1226" t="str">
            <v>0</v>
          </cell>
          <cell r="AF1226" t="str">
            <v>0</v>
          </cell>
          <cell r="AG1226" t="str">
            <v>0</v>
          </cell>
        </row>
        <row r="1227">
          <cell r="S1227" t="str">
            <v>Guilford - NPF Interest Expense</v>
          </cell>
          <cell r="T1227" t="str">
            <v>0</v>
          </cell>
          <cell r="U1227" t="str">
            <v>0</v>
          </cell>
          <cell r="V1227" t="str">
            <v>0</v>
          </cell>
          <cell r="W1227" t="str">
            <v>0</v>
          </cell>
          <cell r="X1227" t="str">
            <v>0</v>
          </cell>
          <cell r="Y1227" t="str">
            <v>0</v>
          </cell>
          <cell r="Z1227" t="str">
            <v>0</v>
          </cell>
          <cell r="AA1227" t="str">
            <v>0</v>
          </cell>
          <cell r="AB1227" t="str">
            <v>0</v>
          </cell>
          <cell r="AC1227" t="str">
            <v>0</v>
          </cell>
          <cell r="AD1227" t="str">
            <v>0</v>
          </cell>
          <cell r="AE1227" t="str">
            <v>0</v>
          </cell>
          <cell r="AF1227" t="str">
            <v>0</v>
          </cell>
          <cell r="AG1227" t="str">
            <v>0</v>
          </cell>
        </row>
        <row r="1228">
          <cell r="S1228" t="str">
            <v>Guilford - Interest on Notes</v>
          </cell>
          <cell r="T1228" t="str">
            <v>0</v>
          </cell>
          <cell r="U1228" t="str">
            <v>0</v>
          </cell>
          <cell r="V1228" t="str">
            <v>0</v>
          </cell>
          <cell r="W1228" t="str">
            <v>0</v>
          </cell>
          <cell r="X1228" t="str">
            <v>0</v>
          </cell>
          <cell r="Y1228" t="str">
            <v>0</v>
          </cell>
          <cell r="Z1228" t="str">
            <v>0</v>
          </cell>
          <cell r="AA1228" t="str">
            <v>0</v>
          </cell>
          <cell r="AB1228" t="str">
            <v>0</v>
          </cell>
          <cell r="AC1228" t="str">
            <v>0</v>
          </cell>
          <cell r="AD1228" t="str">
            <v>0</v>
          </cell>
          <cell r="AE1228" t="str">
            <v>0</v>
          </cell>
          <cell r="AF1228" t="str">
            <v>0</v>
          </cell>
          <cell r="AG1228" t="str">
            <v>0</v>
          </cell>
        </row>
        <row r="1229">
          <cell r="S1229" t="str">
            <v>Guilford - Interest Exp on PCF Loan</v>
          </cell>
          <cell r="T1229" t="str">
            <v>0</v>
          </cell>
          <cell r="U1229" t="str">
            <v>0</v>
          </cell>
          <cell r="V1229" t="str">
            <v>0</v>
          </cell>
          <cell r="W1229" t="str">
            <v>0</v>
          </cell>
          <cell r="X1229" t="str">
            <v>0</v>
          </cell>
          <cell r="Y1229" t="str">
            <v>0</v>
          </cell>
          <cell r="Z1229" t="str">
            <v>0</v>
          </cell>
          <cell r="AA1229" t="str">
            <v>0</v>
          </cell>
          <cell r="AB1229" t="str">
            <v>0</v>
          </cell>
          <cell r="AC1229" t="str">
            <v>0</v>
          </cell>
          <cell r="AD1229" t="str">
            <v>0</v>
          </cell>
          <cell r="AE1229" t="str">
            <v>0</v>
          </cell>
          <cell r="AF1229" t="str">
            <v>0</v>
          </cell>
          <cell r="AG1229" t="str">
            <v>0</v>
          </cell>
        </row>
        <row r="1230">
          <cell r="S1230" t="str">
            <v>Guilford - Interest on New LP Loan</v>
          </cell>
          <cell r="T1230" t="str">
            <v>0</v>
          </cell>
          <cell r="U1230" t="str">
            <v>0</v>
          </cell>
          <cell r="V1230" t="str">
            <v>0</v>
          </cell>
          <cell r="W1230" t="str">
            <v>0</v>
          </cell>
          <cell r="X1230" t="str">
            <v>0</v>
          </cell>
          <cell r="Y1230" t="str">
            <v>0</v>
          </cell>
          <cell r="Z1230" t="str">
            <v>0</v>
          </cell>
          <cell r="AA1230" t="str">
            <v>0</v>
          </cell>
          <cell r="AB1230" t="str">
            <v>0</v>
          </cell>
          <cell r="AC1230" t="str">
            <v>0</v>
          </cell>
          <cell r="AD1230" t="str">
            <v>0</v>
          </cell>
          <cell r="AE1230" t="str">
            <v>0</v>
          </cell>
          <cell r="AF1230" t="str">
            <v>0</v>
          </cell>
          <cell r="AG1230" t="str">
            <v>0</v>
          </cell>
        </row>
        <row r="1231">
          <cell r="S1231" t="str">
            <v>FHA Service Charge</v>
          </cell>
          <cell r="T1231" t="str">
            <v>0</v>
          </cell>
          <cell r="U1231" t="str">
            <v>0</v>
          </cell>
          <cell r="V1231" t="str">
            <v>0</v>
          </cell>
          <cell r="W1231" t="str">
            <v>0</v>
          </cell>
          <cell r="X1231" t="str">
            <v>0</v>
          </cell>
          <cell r="Y1231" t="str">
            <v>0</v>
          </cell>
          <cell r="Z1231" t="str">
            <v>0</v>
          </cell>
          <cell r="AA1231" t="str">
            <v>0</v>
          </cell>
          <cell r="AB1231" t="str">
            <v>0</v>
          </cell>
          <cell r="AC1231" t="str">
            <v>0</v>
          </cell>
          <cell r="AD1231" t="str">
            <v>0</v>
          </cell>
          <cell r="AE1231" t="str">
            <v>0</v>
          </cell>
          <cell r="AF1231" t="str">
            <v>0</v>
          </cell>
          <cell r="AG1231" t="str">
            <v>0</v>
          </cell>
        </row>
        <row r="1232">
          <cell r="S1232" t="str">
            <v>Letter of Credit Fees</v>
          </cell>
          <cell r="T1232" t="str">
            <v>0</v>
          </cell>
          <cell r="U1232" t="str">
            <v>0</v>
          </cell>
          <cell r="V1232" t="str">
            <v>0</v>
          </cell>
          <cell r="W1232" t="str">
            <v>0</v>
          </cell>
          <cell r="X1232" t="str">
            <v>0</v>
          </cell>
          <cell r="Y1232" t="str">
            <v>0</v>
          </cell>
          <cell r="Z1232" t="str">
            <v>0</v>
          </cell>
          <cell r="AA1232" t="str">
            <v>0</v>
          </cell>
          <cell r="AB1232" t="str">
            <v>0</v>
          </cell>
          <cell r="AC1232" t="str">
            <v>0</v>
          </cell>
          <cell r="AD1232" t="str">
            <v>0</v>
          </cell>
          <cell r="AE1232" t="str">
            <v>0</v>
          </cell>
          <cell r="AF1232" t="str">
            <v>0</v>
          </cell>
          <cell r="AG1232" t="str">
            <v>0</v>
          </cell>
        </row>
        <row r="1233">
          <cell r="S1233" t="str">
            <v>Lender Participation Expense</v>
          </cell>
          <cell r="T1233" t="str">
            <v>0</v>
          </cell>
          <cell r="U1233" t="str">
            <v>0</v>
          </cell>
          <cell r="V1233" t="str">
            <v>0</v>
          </cell>
          <cell r="W1233" t="str">
            <v>0</v>
          </cell>
          <cell r="X1233" t="str">
            <v>0</v>
          </cell>
          <cell r="Y1233" t="str">
            <v>0</v>
          </cell>
          <cell r="Z1233" t="str">
            <v>0</v>
          </cell>
          <cell r="AA1233" t="str">
            <v>0</v>
          </cell>
          <cell r="AB1233" t="str">
            <v>0</v>
          </cell>
          <cell r="AC1233" t="str">
            <v>0</v>
          </cell>
          <cell r="AD1233" t="str">
            <v>0</v>
          </cell>
          <cell r="AE1233" t="str">
            <v>0</v>
          </cell>
          <cell r="AF1233" t="str">
            <v>0</v>
          </cell>
          <cell r="AG1233" t="str">
            <v>0</v>
          </cell>
        </row>
        <row r="1234">
          <cell r="S1234" t="str">
            <v>Lender Participation Reserve</v>
          </cell>
          <cell r="T1234" t="str">
            <v>0</v>
          </cell>
          <cell r="U1234" t="str">
            <v>0</v>
          </cell>
          <cell r="V1234" t="str">
            <v>0</v>
          </cell>
          <cell r="W1234" t="str">
            <v>0</v>
          </cell>
          <cell r="X1234" t="str">
            <v>0</v>
          </cell>
          <cell r="Y1234" t="str">
            <v>0</v>
          </cell>
          <cell r="Z1234" t="str">
            <v>0</v>
          </cell>
          <cell r="AA1234" t="str">
            <v>0</v>
          </cell>
          <cell r="AB1234" t="str">
            <v>0</v>
          </cell>
          <cell r="AC1234" t="str">
            <v>0</v>
          </cell>
          <cell r="AD1234" t="str">
            <v>0</v>
          </cell>
          <cell r="AE1234" t="str">
            <v>0</v>
          </cell>
          <cell r="AF1234" t="str">
            <v>0</v>
          </cell>
          <cell r="AG1234" t="str">
            <v>0</v>
          </cell>
        </row>
        <row r="1235">
          <cell r="S1235" t="str">
            <v>Ground Lease</v>
          </cell>
          <cell r="T1235" t="str">
            <v>0</v>
          </cell>
          <cell r="U1235" t="str">
            <v>0</v>
          </cell>
          <cell r="V1235" t="str">
            <v>0</v>
          </cell>
          <cell r="W1235" t="str">
            <v>0</v>
          </cell>
          <cell r="X1235" t="str">
            <v>0</v>
          </cell>
          <cell r="Y1235" t="str">
            <v>0</v>
          </cell>
          <cell r="Z1235" t="str">
            <v>0</v>
          </cell>
          <cell r="AA1235" t="str">
            <v>0</v>
          </cell>
          <cell r="AB1235" t="str">
            <v>0</v>
          </cell>
          <cell r="AC1235" t="str">
            <v>0</v>
          </cell>
          <cell r="AD1235" t="str">
            <v>0</v>
          </cell>
          <cell r="AE1235" t="str">
            <v>0</v>
          </cell>
          <cell r="AF1235" t="str">
            <v>0</v>
          </cell>
          <cell r="AG1235" t="str">
            <v>0</v>
          </cell>
        </row>
        <row r="1236">
          <cell r="S1236" t="str">
            <v>Remarketing Fees</v>
          </cell>
          <cell r="T1236" t="str">
            <v>0</v>
          </cell>
          <cell r="U1236" t="str">
            <v>0</v>
          </cell>
          <cell r="V1236" t="str">
            <v>0</v>
          </cell>
          <cell r="W1236" t="str">
            <v>0</v>
          </cell>
          <cell r="X1236" t="str">
            <v>0</v>
          </cell>
          <cell r="Y1236" t="str">
            <v>0</v>
          </cell>
          <cell r="Z1236" t="str">
            <v>0</v>
          </cell>
          <cell r="AA1236" t="str">
            <v>0</v>
          </cell>
          <cell r="AB1236" t="str">
            <v>0</v>
          </cell>
          <cell r="AC1236" t="str">
            <v>0</v>
          </cell>
          <cell r="AD1236" t="str">
            <v>0</v>
          </cell>
          <cell r="AE1236" t="str">
            <v>0</v>
          </cell>
          <cell r="AF1236" t="str">
            <v>0</v>
          </cell>
          <cell r="AG1236" t="str">
            <v>0</v>
          </cell>
        </row>
        <row r="1237">
          <cell r="S1237" t="str">
            <v>Trustee Fees</v>
          </cell>
          <cell r="T1237" t="str">
            <v>0</v>
          </cell>
          <cell r="U1237" t="str">
            <v>0</v>
          </cell>
          <cell r="V1237" t="str">
            <v>0</v>
          </cell>
          <cell r="W1237" t="str">
            <v>0</v>
          </cell>
          <cell r="X1237" t="str">
            <v>0</v>
          </cell>
          <cell r="Y1237" t="str">
            <v>0</v>
          </cell>
          <cell r="Z1237" t="str">
            <v>0</v>
          </cell>
          <cell r="AA1237" t="str">
            <v>0</v>
          </cell>
          <cell r="AB1237" t="str">
            <v>0</v>
          </cell>
          <cell r="AC1237" t="str">
            <v>0</v>
          </cell>
          <cell r="AD1237" t="str">
            <v>0</v>
          </cell>
          <cell r="AE1237" t="str">
            <v>0</v>
          </cell>
          <cell r="AF1237" t="str">
            <v>0</v>
          </cell>
          <cell r="AG1237" t="str">
            <v>0</v>
          </cell>
        </row>
        <row r="1238">
          <cell r="S1238" t="str">
            <v>Issuer Fees</v>
          </cell>
          <cell r="T1238" t="str">
            <v>0</v>
          </cell>
          <cell r="U1238" t="str">
            <v>0</v>
          </cell>
          <cell r="V1238" t="str">
            <v>0</v>
          </cell>
          <cell r="W1238" t="str">
            <v>0</v>
          </cell>
          <cell r="X1238" t="str">
            <v>0</v>
          </cell>
          <cell r="Y1238" t="str">
            <v>0</v>
          </cell>
          <cell r="Z1238" t="str">
            <v>0</v>
          </cell>
          <cell r="AA1238" t="str">
            <v>0</v>
          </cell>
          <cell r="AB1238" t="str">
            <v>0</v>
          </cell>
          <cell r="AC1238" t="str">
            <v>0</v>
          </cell>
          <cell r="AD1238" t="str">
            <v>0</v>
          </cell>
          <cell r="AE1238" t="str">
            <v>0</v>
          </cell>
          <cell r="AF1238" t="str">
            <v>0</v>
          </cell>
          <cell r="AG1238" t="str">
            <v>0</v>
          </cell>
        </row>
        <row r="1239">
          <cell r="S1239" t="str">
            <v>Arbitrage Rebate</v>
          </cell>
          <cell r="T1239" t="str">
            <v>0</v>
          </cell>
          <cell r="U1239" t="str">
            <v>0</v>
          </cell>
          <cell r="V1239" t="str">
            <v>0</v>
          </cell>
          <cell r="W1239" t="str">
            <v>0</v>
          </cell>
          <cell r="X1239" t="str">
            <v>0</v>
          </cell>
          <cell r="Y1239" t="str">
            <v>0</v>
          </cell>
          <cell r="Z1239" t="str">
            <v>0</v>
          </cell>
          <cell r="AA1239" t="str">
            <v>0</v>
          </cell>
          <cell r="AB1239" t="str">
            <v>0</v>
          </cell>
          <cell r="AC1239" t="str">
            <v>0</v>
          </cell>
          <cell r="AD1239" t="str">
            <v>0</v>
          </cell>
          <cell r="AE1239" t="str">
            <v>0</v>
          </cell>
          <cell r="AF1239" t="str">
            <v>0</v>
          </cell>
          <cell r="AG1239" t="str">
            <v>0</v>
          </cell>
        </row>
        <row r="1240">
          <cell r="S1240" t="str">
            <v>Rating Agency Fees</v>
          </cell>
          <cell r="T1240" t="str">
            <v>0</v>
          </cell>
          <cell r="U1240" t="str">
            <v>0</v>
          </cell>
          <cell r="V1240" t="str">
            <v>0</v>
          </cell>
          <cell r="W1240" t="str">
            <v>0</v>
          </cell>
          <cell r="X1240" t="str">
            <v>0</v>
          </cell>
          <cell r="Y1240" t="str">
            <v>0</v>
          </cell>
          <cell r="Z1240" t="str">
            <v>0</v>
          </cell>
          <cell r="AA1240" t="str">
            <v>0</v>
          </cell>
          <cell r="AB1240" t="str">
            <v>0</v>
          </cell>
          <cell r="AC1240" t="str">
            <v>0</v>
          </cell>
          <cell r="AD1240" t="str">
            <v>0</v>
          </cell>
          <cell r="AE1240" t="str">
            <v>0</v>
          </cell>
          <cell r="AF1240" t="str">
            <v>0</v>
          </cell>
          <cell r="AG1240" t="str">
            <v>0</v>
          </cell>
        </row>
        <row r="1241">
          <cell r="S1241" t="str">
            <v>Monitoring Agent Fees</v>
          </cell>
          <cell r="T1241" t="str">
            <v>0</v>
          </cell>
          <cell r="U1241" t="str">
            <v>0</v>
          </cell>
          <cell r="V1241" t="str">
            <v>0</v>
          </cell>
          <cell r="W1241" t="str">
            <v>0</v>
          </cell>
          <cell r="X1241" t="str">
            <v>0</v>
          </cell>
          <cell r="Y1241" t="str">
            <v>0</v>
          </cell>
          <cell r="Z1241" t="str">
            <v>0</v>
          </cell>
          <cell r="AA1241" t="str">
            <v>0</v>
          </cell>
          <cell r="AB1241" t="str">
            <v>0</v>
          </cell>
          <cell r="AC1241" t="str">
            <v>0</v>
          </cell>
          <cell r="AD1241" t="str">
            <v>0</v>
          </cell>
          <cell r="AE1241" t="str">
            <v>0</v>
          </cell>
          <cell r="AF1241" t="str">
            <v>0</v>
          </cell>
          <cell r="AG1241" t="str">
            <v>0</v>
          </cell>
        </row>
        <row r="1242">
          <cell r="S1242" t="str">
            <v>Bond Admin Fees</v>
          </cell>
          <cell r="T1242" t="str">
            <v>0</v>
          </cell>
          <cell r="U1242" t="str">
            <v>0</v>
          </cell>
          <cell r="V1242" t="str">
            <v>0</v>
          </cell>
          <cell r="W1242" t="str">
            <v>0</v>
          </cell>
          <cell r="X1242" t="str">
            <v>0</v>
          </cell>
          <cell r="Y1242" t="str">
            <v>0</v>
          </cell>
          <cell r="Z1242" t="str">
            <v>0</v>
          </cell>
          <cell r="AA1242" t="str">
            <v>0</v>
          </cell>
          <cell r="AB1242" t="str">
            <v>0</v>
          </cell>
          <cell r="AC1242" t="str">
            <v>0</v>
          </cell>
          <cell r="AD1242" t="str">
            <v>0</v>
          </cell>
          <cell r="AE1242" t="str">
            <v>0</v>
          </cell>
          <cell r="AF1242" t="str">
            <v>0</v>
          </cell>
          <cell r="AG1242" t="str">
            <v>0</v>
          </cell>
        </row>
        <row r="1243">
          <cell r="S1243" t="str">
            <v>Other Bond Fees</v>
          </cell>
          <cell r="T1243" t="str">
            <v>0</v>
          </cell>
          <cell r="U1243" t="str">
            <v>0</v>
          </cell>
          <cell r="V1243" t="str">
            <v>0</v>
          </cell>
          <cell r="W1243" t="str">
            <v>0</v>
          </cell>
          <cell r="X1243" t="str">
            <v>0</v>
          </cell>
          <cell r="Y1243" t="str">
            <v>0</v>
          </cell>
          <cell r="Z1243" t="str">
            <v>0</v>
          </cell>
          <cell r="AA1243" t="str">
            <v>0</v>
          </cell>
          <cell r="AB1243" t="str">
            <v>0</v>
          </cell>
          <cell r="AC1243" t="str">
            <v>0</v>
          </cell>
          <cell r="AD1243" t="str">
            <v>0</v>
          </cell>
          <cell r="AE1243" t="str">
            <v>0</v>
          </cell>
          <cell r="AF1243" t="str">
            <v>0</v>
          </cell>
          <cell r="AG1243" t="str">
            <v>0</v>
          </cell>
        </row>
        <row r="1244">
          <cell r="S1244" t="str">
            <v>LFT Loan Modification Fees</v>
          </cell>
          <cell r="T1244" t="str">
            <v>0</v>
          </cell>
          <cell r="U1244" t="str">
            <v>0</v>
          </cell>
          <cell r="V1244" t="str">
            <v>0</v>
          </cell>
          <cell r="W1244" t="str">
            <v>0</v>
          </cell>
          <cell r="X1244" t="str">
            <v>0</v>
          </cell>
          <cell r="Y1244" t="str">
            <v>0</v>
          </cell>
          <cell r="Z1244" t="str">
            <v>0</v>
          </cell>
          <cell r="AA1244" t="str">
            <v>0</v>
          </cell>
          <cell r="AB1244" t="str">
            <v>0</v>
          </cell>
          <cell r="AC1244" t="str">
            <v>0</v>
          </cell>
          <cell r="AD1244" t="str">
            <v>0</v>
          </cell>
          <cell r="AE1244" t="str">
            <v>0</v>
          </cell>
          <cell r="AF1244" t="str">
            <v>0</v>
          </cell>
          <cell r="AG1244" t="str">
            <v>0</v>
          </cell>
        </row>
        <row r="1245">
          <cell r="S1245" t="str">
            <v>Return on Equity</v>
          </cell>
          <cell r="T1245" t="str">
            <v>0</v>
          </cell>
          <cell r="U1245" t="str">
            <v>0</v>
          </cell>
          <cell r="V1245" t="str">
            <v>0</v>
          </cell>
          <cell r="W1245" t="str">
            <v>0</v>
          </cell>
          <cell r="X1245" t="str">
            <v>0</v>
          </cell>
          <cell r="Y1245" t="str">
            <v>0</v>
          </cell>
          <cell r="Z1245" t="str">
            <v>0</v>
          </cell>
          <cell r="AA1245" t="str">
            <v>0</v>
          </cell>
          <cell r="AB1245" t="str">
            <v>0</v>
          </cell>
          <cell r="AC1245" t="str">
            <v>0</v>
          </cell>
          <cell r="AD1245" t="str">
            <v>0</v>
          </cell>
          <cell r="AE1245" t="str">
            <v>0</v>
          </cell>
          <cell r="AF1245" t="str">
            <v>0</v>
          </cell>
          <cell r="AG1245" t="str">
            <v>0</v>
          </cell>
        </row>
        <row r="1246">
          <cell r="S1246" t="str">
            <v>Cash Flow Reimbursed</v>
          </cell>
          <cell r="T1246" t="str">
            <v>0</v>
          </cell>
          <cell r="U1246" t="str">
            <v>0</v>
          </cell>
          <cell r="V1246" t="str">
            <v>0</v>
          </cell>
          <cell r="W1246" t="str">
            <v>0</v>
          </cell>
          <cell r="X1246" t="str">
            <v>0</v>
          </cell>
          <cell r="Y1246" t="str">
            <v>0</v>
          </cell>
          <cell r="Z1246" t="str">
            <v>0</v>
          </cell>
          <cell r="AA1246" t="str">
            <v>0</v>
          </cell>
          <cell r="AB1246" t="str">
            <v>0</v>
          </cell>
          <cell r="AC1246" t="str">
            <v>0</v>
          </cell>
          <cell r="AD1246" t="str">
            <v>0</v>
          </cell>
          <cell r="AE1246" t="str">
            <v>0</v>
          </cell>
          <cell r="AF1246" t="str">
            <v>0</v>
          </cell>
          <cell r="AG1246" t="str">
            <v>0</v>
          </cell>
        </row>
        <row r="1247">
          <cell r="S1247" t="str">
            <v>Loan Interest</v>
          </cell>
          <cell r="T1247" t="str">
            <v>0</v>
          </cell>
          <cell r="U1247" t="str">
            <v>0</v>
          </cell>
          <cell r="V1247" t="str">
            <v>0</v>
          </cell>
          <cell r="W1247" t="str">
            <v>0</v>
          </cell>
          <cell r="X1247" t="str">
            <v>0</v>
          </cell>
          <cell r="Y1247" t="str">
            <v>0</v>
          </cell>
          <cell r="Z1247" t="str">
            <v>0</v>
          </cell>
          <cell r="AA1247" t="str">
            <v>0</v>
          </cell>
          <cell r="AB1247" t="str">
            <v>0</v>
          </cell>
          <cell r="AC1247" t="str">
            <v>0</v>
          </cell>
          <cell r="AD1247" t="str">
            <v>0</v>
          </cell>
          <cell r="AE1247" t="str">
            <v>0</v>
          </cell>
          <cell r="AF1247" t="str">
            <v>0</v>
          </cell>
          <cell r="AG1247" t="str">
            <v>0</v>
          </cell>
        </row>
        <row r="1248">
          <cell r="S1248" t="str">
            <v>Interest on Debt Service Reserves</v>
          </cell>
          <cell r="T1248" t="str">
            <v>0</v>
          </cell>
          <cell r="U1248" t="str">
            <v>0</v>
          </cell>
          <cell r="V1248" t="str">
            <v>0</v>
          </cell>
          <cell r="W1248" t="str">
            <v>0</v>
          </cell>
          <cell r="X1248" t="str">
            <v>0</v>
          </cell>
          <cell r="Y1248" t="str">
            <v>0</v>
          </cell>
          <cell r="Z1248" t="str">
            <v>0</v>
          </cell>
          <cell r="AA1248" t="str">
            <v>0</v>
          </cell>
          <cell r="AB1248" t="str">
            <v>0</v>
          </cell>
          <cell r="AC1248" t="str">
            <v>0</v>
          </cell>
          <cell r="AD1248" t="str">
            <v>0</v>
          </cell>
          <cell r="AE1248" t="str">
            <v>0</v>
          </cell>
          <cell r="AF1248" t="str">
            <v>0</v>
          </cell>
          <cell r="AG1248" t="str">
            <v>0</v>
          </cell>
        </row>
        <row r="1249">
          <cell r="S1249" t="str">
            <v>Interest on Sinking Fund</v>
          </cell>
          <cell r="T1249" t="str">
            <v>0</v>
          </cell>
          <cell r="U1249" t="str">
            <v>0</v>
          </cell>
          <cell r="V1249" t="str">
            <v>0</v>
          </cell>
          <cell r="W1249" t="str">
            <v>0</v>
          </cell>
          <cell r="X1249" t="str">
            <v>0</v>
          </cell>
          <cell r="Y1249" t="str">
            <v>0</v>
          </cell>
          <cell r="Z1249" t="str">
            <v>0</v>
          </cell>
          <cell r="AA1249" t="str">
            <v>0</v>
          </cell>
          <cell r="AB1249" t="str">
            <v>0</v>
          </cell>
          <cell r="AC1249" t="str">
            <v>0</v>
          </cell>
          <cell r="AD1249" t="str">
            <v>0</v>
          </cell>
          <cell r="AE1249" t="str">
            <v>0</v>
          </cell>
          <cell r="AF1249" t="str">
            <v>0</v>
          </cell>
          <cell r="AG1249" t="str">
            <v>0</v>
          </cell>
        </row>
        <row r="1250">
          <cell r="S1250" t="str">
            <v>Replacement Reserve</v>
          </cell>
          <cell r="T1250" t="str">
            <v>0</v>
          </cell>
          <cell r="U1250" t="str">
            <v>0</v>
          </cell>
          <cell r="V1250" t="str">
            <v>0</v>
          </cell>
          <cell r="W1250" t="str">
            <v>0</v>
          </cell>
          <cell r="X1250" t="str">
            <v>0</v>
          </cell>
          <cell r="Y1250" t="str">
            <v>0</v>
          </cell>
          <cell r="Z1250" t="str">
            <v>0</v>
          </cell>
          <cell r="AA1250" t="str">
            <v>0</v>
          </cell>
          <cell r="AB1250" t="str">
            <v>0</v>
          </cell>
          <cell r="AC1250" t="str">
            <v>0</v>
          </cell>
          <cell r="AD1250" t="str">
            <v>0</v>
          </cell>
          <cell r="AE1250" t="str">
            <v>0</v>
          </cell>
          <cell r="AF1250" t="str">
            <v>0</v>
          </cell>
          <cell r="AG1250" t="str">
            <v>0</v>
          </cell>
        </row>
        <row r="1251">
          <cell r="S1251" t="str">
            <v>Appliances</v>
          </cell>
          <cell r="T1251">
            <v>2353.34</v>
          </cell>
          <cell r="U1251">
            <v>2797.38</v>
          </cell>
          <cell r="V1251">
            <v>1489.36</v>
          </cell>
          <cell r="W1251">
            <v>2060.44</v>
          </cell>
          <cell r="X1251">
            <v>1697.51</v>
          </cell>
          <cell r="Y1251">
            <v>3587.25</v>
          </cell>
          <cell r="Z1251">
            <v>1710.28</v>
          </cell>
          <cell r="AA1251">
            <v>3450.92</v>
          </cell>
          <cell r="AB1251">
            <v>12424.77</v>
          </cell>
          <cell r="AC1251">
            <v>3318.6</v>
          </cell>
          <cell r="AD1251">
            <v>2049.73</v>
          </cell>
          <cell r="AE1251">
            <v>3623.9</v>
          </cell>
          <cell r="AF1251">
            <v>40563.480000000003</v>
          </cell>
          <cell r="AG1251">
            <v>0</v>
          </cell>
        </row>
        <row r="1252">
          <cell r="S1252" t="str">
            <v>Draperies</v>
          </cell>
          <cell r="T1252">
            <v>136.38999999999999</v>
          </cell>
          <cell r="U1252">
            <v>557.14</v>
          </cell>
          <cell r="V1252">
            <v>1492.85</v>
          </cell>
          <cell r="W1252">
            <v>254.41</v>
          </cell>
          <cell r="X1252">
            <v>224.11</v>
          </cell>
          <cell r="Y1252" t="str">
            <v>0</v>
          </cell>
          <cell r="Z1252">
            <v>292.83</v>
          </cell>
          <cell r="AA1252">
            <v>630.20000000000005</v>
          </cell>
          <cell r="AB1252">
            <v>691.03</v>
          </cell>
          <cell r="AC1252">
            <v>442.62</v>
          </cell>
          <cell r="AD1252">
            <v>72.63</v>
          </cell>
          <cell r="AE1252">
            <v>142.19</v>
          </cell>
          <cell r="AF1252">
            <v>4936.3999999999996</v>
          </cell>
          <cell r="AG1252">
            <v>0</v>
          </cell>
        </row>
        <row r="1253">
          <cell r="S1253" t="str">
            <v>Carpet/Floor Coverings</v>
          </cell>
          <cell r="T1253">
            <v>6996.27</v>
          </cell>
          <cell r="U1253">
            <v>6013.41</v>
          </cell>
          <cell r="V1253">
            <v>4260.67</v>
          </cell>
          <cell r="W1253">
            <v>10381.89</v>
          </cell>
          <cell r="X1253">
            <v>1291.8599999999999</v>
          </cell>
          <cell r="Y1253">
            <v>7062.14</v>
          </cell>
          <cell r="Z1253">
            <v>9140.4</v>
          </cell>
          <cell r="AA1253">
            <v>5473.06</v>
          </cell>
          <cell r="AB1253">
            <v>8677.9699999999993</v>
          </cell>
          <cell r="AC1253">
            <v>5743.95</v>
          </cell>
          <cell r="AD1253">
            <v>7812.66</v>
          </cell>
          <cell r="AE1253">
            <v>5170.6499999999996</v>
          </cell>
          <cell r="AF1253">
            <v>78024.929999999993</v>
          </cell>
          <cell r="AG1253">
            <v>0</v>
          </cell>
        </row>
        <row r="1254">
          <cell r="S1254" t="str">
            <v>Mechanical Equipment</v>
          </cell>
          <cell r="T1254" t="str">
            <v>0</v>
          </cell>
          <cell r="U1254">
            <v>610.53</v>
          </cell>
          <cell r="V1254">
            <v>1373.69</v>
          </cell>
          <cell r="W1254">
            <v>342.39</v>
          </cell>
          <cell r="X1254">
            <v>1883.16</v>
          </cell>
          <cell r="Y1254" t="str">
            <v>0</v>
          </cell>
          <cell r="Z1254">
            <v>5941.06</v>
          </cell>
          <cell r="AA1254">
            <v>1020.78</v>
          </cell>
          <cell r="AB1254">
            <v>1672.85</v>
          </cell>
          <cell r="AC1254">
            <v>345.56</v>
          </cell>
          <cell r="AD1254">
            <v>345.56</v>
          </cell>
          <cell r="AE1254">
            <v>535.73</v>
          </cell>
          <cell r="AF1254">
            <v>14071.31</v>
          </cell>
          <cell r="AG1254">
            <v>0</v>
          </cell>
        </row>
        <row r="1255">
          <cell r="S1255" t="str">
            <v>Vinyl</v>
          </cell>
          <cell r="T1255">
            <v>350</v>
          </cell>
          <cell r="U1255">
            <v>952.27</v>
          </cell>
          <cell r="V1255">
            <v>1085.72</v>
          </cell>
          <cell r="W1255">
            <v>1178.3800000000001</v>
          </cell>
          <cell r="X1255">
            <v>682.3</v>
          </cell>
          <cell r="Y1255">
            <v>372.7</v>
          </cell>
          <cell r="Z1255">
            <v>2730.69</v>
          </cell>
          <cell r="AA1255">
            <v>1045.02</v>
          </cell>
          <cell r="AB1255">
            <v>1188.44</v>
          </cell>
          <cell r="AC1255">
            <v>292.89999999999998</v>
          </cell>
          <cell r="AD1255">
            <v>711.32</v>
          </cell>
          <cell r="AE1255">
            <v>334.74</v>
          </cell>
          <cell r="AF1255">
            <v>10924.48</v>
          </cell>
          <cell r="AG1255">
            <v>0</v>
          </cell>
        </row>
        <row r="1256">
          <cell r="S1256" t="str">
            <v>Furniture/Fixtures</v>
          </cell>
          <cell r="T1256">
            <v>590.01</v>
          </cell>
          <cell r="U1256">
            <v>1891.98</v>
          </cell>
          <cell r="V1256">
            <v>2694.95</v>
          </cell>
          <cell r="W1256">
            <v>1905.54</v>
          </cell>
          <cell r="X1256">
            <v>235.18</v>
          </cell>
          <cell r="Y1256">
            <v>1656.22</v>
          </cell>
          <cell r="Z1256">
            <v>1016.52</v>
          </cell>
          <cell r="AA1256">
            <v>841.2</v>
          </cell>
          <cell r="AB1256">
            <v>2170.92</v>
          </cell>
          <cell r="AC1256">
            <v>603.01</v>
          </cell>
          <cell r="AD1256">
            <v>1258.18</v>
          </cell>
          <cell r="AE1256">
            <v>232.58</v>
          </cell>
          <cell r="AF1256">
            <v>15096.29</v>
          </cell>
          <cell r="AG1256">
            <v>0</v>
          </cell>
        </row>
        <row r="1257">
          <cell r="S1257" t="str">
            <v>Other Replacements</v>
          </cell>
          <cell r="T1257" t="str">
            <v>0</v>
          </cell>
          <cell r="U1257" t="str">
            <v>0</v>
          </cell>
          <cell r="V1257" t="str">
            <v>0</v>
          </cell>
          <cell r="W1257" t="str">
            <v>0</v>
          </cell>
          <cell r="X1257" t="str">
            <v>0</v>
          </cell>
          <cell r="Y1257" t="str">
            <v>0</v>
          </cell>
          <cell r="Z1257" t="str">
            <v>0</v>
          </cell>
          <cell r="AA1257" t="str">
            <v>0</v>
          </cell>
          <cell r="AB1257" t="str">
            <v>0</v>
          </cell>
          <cell r="AC1257" t="str">
            <v>0</v>
          </cell>
          <cell r="AD1257" t="str">
            <v>0</v>
          </cell>
          <cell r="AE1257" t="str">
            <v>0</v>
          </cell>
          <cell r="AF1257" t="str">
            <v>0</v>
          </cell>
          <cell r="AG1257" t="str">
            <v>0</v>
          </cell>
        </row>
        <row r="1258">
          <cell r="S1258" t="str">
            <v>Roofs</v>
          </cell>
          <cell r="T1258" t="str">
            <v>0</v>
          </cell>
          <cell r="U1258">
            <v>1150</v>
          </cell>
          <cell r="V1258" t="str">
            <v>0</v>
          </cell>
          <cell r="W1258" t="str">
            <v>0</v>
          </cell>
          <cell r="X1258" t="str">
            <v>0</v>
          </cell>
          <cell r="Y1258" t="str">
            <v>0</v>
          </cell>
          <cell r="Z1258" t="str">
            <v>0</v>
          </cell>
          <cell r="AA1258" t="str">
            <v>0</v>
          </cell>
          <cell r="AB1258" t="str">
            <v>0</v>
          </cell>
          <cell r="AC1258">
            <v>8450</v>
          </cell>
          <cell r="AD1258" t="str">
            <v>0</v>
          </cell>
          <cell r="AE1258" t="str">
            <v>0</v>
          </cell>
          <cell r="AF1258">
            <v>9600</v>
          </cell>
          <cell r="AG1258">
            <v>0</v>
          </cell>
        </row>
        <row r="1259">
          <cell r="S1259" t="str">
            <v>Park Lots/Drvs</v>
          </cell>
          <cell r="T1259" t="str">
            <v>0</v>
          </cell>
          <cell r="U1259">
            <v>20662.5</v>
          </cell>
          <cell r="V1259" t="str">
            <v>0</v>
          </cell>
          <cell r="W1259" t="str">
            <v>0</v>
          </cell>
          <cell r="X1259" t="str">
            <v>0</v>
          </cell>
          <cell r="Y1259" t="str">
            <v>0</v>
          </cell>
          <cell r="Z1259" t="str">
            <v>0</v>
          </cell>
          <cell r="AA1259" t="str">
            <v>0</v>
          </cell>
          <cell r="AB1259" t="str">
            <v>0</v>
          </cell>
          <cell r="AC1259" t="str">
            <v>0</v>
          </cell>
          <cell r="AD1259" t="str">
            <v>0</v>
          </cell>
          <cell r="AE1259" t="str">
            <v>0</v>
          </cell>
          <cell r="AF1259">
            <v>20662.5</v>
          </cell>
          <cell r="AG1259">
            <v>0</v>
          </cell>
        </row>
        <row r="1260">
          <cell r="S1260" t="str">
            <v>Pool &amp; Tennis</v>
          </cell>
          <cell r="T1260" t="str">
            <v>0</v>
          </cell>
          <cell r="U1260" t="str">
            <v>0</v>
          </cell>
          <cell r="V1260">
            <v>7950</v>
          </cell>
          <cell r="W1260" t="str">
            <v>0</v>
          </cell>
          <cell r="X1260" t="str">
            <v>0</v>
          </cell>
          <cell r="Y1260" t="str">
            <v>0</v>
          </cell>
          <cell r="Z1260" t="str">
            <v>0</v>
          </cell>
          <cell r="AA1260" t="str">
            <v>0</v>
          </cell>
          <cell r="AB1260" t="str">
            <v>0</v>
          </cell>
          <cell r="AC1260" t="str">
            <v>0</v>
          </cell>
          <cell r="AD1260" t="str">
            <v>0</v>
          </cell>
          <cell r="AE1260" t="str">
            <v>0</v>
          </cell>
          <cell r="AF1260">
            <v>7950</v>
          </cell>
          <cell r="AG1260">
            <v>0</v>
          </cell>
        </row>
        <row r="1261">
          <cell r="S1261" t="str">
            <v>Major Mech.</v>
          </cell>
          <cell r="T1261" t="str">
            <v>0</v>
          </cell>
          <cell r="U1261" t="str">
            <v>0</v>
          </cell>
          <cell r="V1261" t="str">
            <v>0</v>
          </cell>
          <cell r="W1261" t="str">
            <v>0</v>
          </cell>
          <cell r="X1261" t="str">
            <v>0</v>
          </cell>
          <cell r="Y1261" t="str">
            <v>0</v>
          </cell>
          <cell r="Z1261" t="str">
            <v>0</v>
          </cell>
          <cell r="AA1261" t="str">
            <v>0</v>
          </cell>
          <cell r="AB1261" t="str">
            <v>0</v>
          </cell>
          <cell r="AC1261" t="str">
            <v>0</v>
          </cell>
          <cell r="AD1261" t="str">
            <v>0</v>
          </cell>
          <cell r="AE1261" t="str">
            <v>0</v>
          </cell>
          <cell r="AF1261">
            <v>0</v>
          </cell>
          <cell r="AG1261">
            <v>0</v>
          </cell>
        </row>
        <row r="1262">
          <cell r="S1262" t="str">
            <v>Interior Struc.</v>
          </cell>
          <cell r="T1262" t="str">
            <v>0</v>
          </cell>
          <cell r="U1262" t="str">
            <v>0</v>
          </cell>
          <cell r="V1262" t="str">
            <v>0</v>
          </cell>
          <cell r="W1262" t="str">
            <v>0</v>
          </cell>
          <cell r="X1262" t="str">
            <v>0</v>
          </cell>
          <cell r="Y1262" t="str">
            <v>0</v>
          </cell>
          <cell r="Z1262" t="str">
            <v>0</v>
          </cell>
          <cell r="AA1262" t="str">
            <v>0</v>
          </cell>
          <cell r="AB1262" t="str">
            <v>0</v>
          </cell>
          <cell r="AC1262" t="str">
            <v>0</v>
          </cell>
          <cell r="AD1262" t="str">
            <v>0</v>
          </cell>
          <cell r="AE1262" t="str">
            <v>0</v>
          </cell>
          <cell r="AF1262" t="str">
            <v>0</v>
          </cell>
          <cell r="AG1262" t="str">
            <v>0</v>
          </cell>
        </row>
        <row r="1263">
          <cell r="S1263" t="str">
            <v>Ext.Struc.Cont</v>
          </cell>
          <cell r="T1263" t="str">
            <v>0</v>
          </cell>
          <cell r="U1263" t="str">
            <v>0</v>
          </cell>
          <cell r="V1263" t="str">
            <v>0</v>
          </cell>
          <cell r="W1263" t="str">
            <v>0</v>
          </cell>
          <cell r="X1263" t="str">
            <v>0</v>
          </cell>
          <cell r="Y1263">
            <v>19229.32</v>
          </cell>
          <cell r="Z1263" t="str">
            <v>0</v>
          </cell>
          <cell r="AA1263" t="str">
            <v>0</v>
          </cell>
          <cell r="AB1263">
            <v>285</v>
          </cell>
          <cell r="AC1263" t="str">
            <v>0</v>
          </cell>
          <cell r="AD1263" t="str">
            <v>0</v>
          </cell>
          <cell r="AE1263" t="str">
            <v>0</v>
          </cell>
          <cell r="AF1263">
            <v>19514.32</v>
          </cell>
          <cell r="AG1263">
            <v>0</v>
          </cell>
        </row>
        <row r="1264">
          <cell r="S1264" t="str">
            <v>Ext.Struc.Matl</v>
          </cell>
          <cell r="T1264" t="str">
            <v>0</v>
          </cell>
          <cell r="U1264" t="str">
            <v>0</v>
          </cell>
          <cell r="V1264" t="str">
            <v>0</v>
          </cell>
          <cell r="W1264" t="str">
            <v>0</v>
          </cell>
          <cell r="X1264" t="str">
            <v>0</v>
          </cell>
          <cell r="Y1264" t="str">
            <v>0</v>
          </cell>
          <cell r="Z1264" t="str">
            <v>0</v>
          </cell>
          <cell r="AA1264" t="str">
            <v>0</v>
          </cell>
          <cell r="AB1264" t="str">
            <v>0</v>
          </cell>
          <cell r="AC1264" t="str">
            <v>0</v>
          </cell>
          <cell r="AD1264" t="str">
            <v>0</v>
          </cell>
          <cell r="AE1264" t="str">
            <v>0</v>
          </cell>
          <cell r="AF1264" t="str">
            <v>0</v>
          </cell>
          <cell r="AG1264" t="str">
            <v>0</v>
          </cell>
        </row>
        <row r="1265">
          <cell r="S1265" t="str">
            <v>Other Prop Add</v>
          </cell>
          <cell r="T1265" t="str">
            <v>0</v>
          </cell>
          <cell r="U1265" t="str">
            <v>0</v>
          </cell>
          <cell r="V1265" t="str">
            <v>0</v>
          </cell>
          <cell r="W1265" t="str">
            <v>0</v>
          </cell>
          <cell r="X1265" t="str">
            <v>0</v>
          </cell>
          <cell r="Y1265" t="str">
            <v>0</v>
          </cell>
          <cell r="Z1265" t="str">
            <v>0</v>
          </cell>
          <cell r="AA1265" t="str">
            <v>0</v>
          </cell>
          <cell r="AB1265" t="str">
            <v>0</v>
          </cell>
          <cell r="AC1265" t="str">
            <v>0</v>
          </cell>
          <cell r="AD1265" t="str">
            <v>0</v>
          </cell>
          <cell r="AE1265" t="str">
            <v>0</v>
          </cell>
          <cell r="AF1265" t="str">
            <v>0</v>
          </cell>
          <cell r="AG1265" t="str">
            <v>0</v>
          </cell>
        </row>
        <row r="1266">
          <cell r="S1266" t="str">
            <v>Ext.Paint Cont.</v>
          </cell>
          <cell r="T1266" t="str">
            <v>0</v>
          </cell>
          <cell r="U1266" t="str">
            <v>0</v>
          </cell>
          <cell r="V1266" t="str">
            <v>0</v>
          </cell>
          <cell r="W1266" t="str">
            <v>0</v>
          </cell>
          <cell r="X1266" t="str">
            <v>0</v>
          </cell>
          <cell r="Y1266" t="str">
            <v>0</v>
          </cell>
          <cell r="Z1266" t="str">
            <v>0</v>
          </cell>
          <cell r="AA1266" t="str">
            <v>0</v>
          </cell>
          <cell r="AB1266" t="str">
            <v>0</v>
          </cell>
          <cell r="AC1266" t="str">
            <v>0</v>
          </cell>
          <cell r="AD1266" t="str">
            <v>0</v>
          </cell>
          <cell r="AE1266" t="str">
            <v>0</v>
          </cell>
          <cell r="AF1266">
            <v>0</v>
          </cell>
          <cell r="AG1266">
            <v>0</v>
          </cell>
        </row>
        <row r="1267">
          <cell r="S1267" t="str">
            <v>Ext.Paint Matl.</v>
          </cell>
          <cell r="T1267" t="str">
            <v>0</v>
          </cell>
          <cell r="U1267" t="str">
            <v>0</v>
          </cell>
          <cell r="V1267" t="str">
            <v>0</v>
          </cell>
          <cell r="W1267" t="str">
            <v>0</v>
          </cell>
          <cell r="X1267" t="str">
            <v>0</v>
          </cell>
          <cell r="Y1267" t="str">
            <v>0</v>
          </cell>
          <cell r="Z1267" t="str">
            <v>0</v>
          </cell>
          <cell r="AA1267" t="str">
            <v>0</v>
          </cell>
          <cell r="AB1267" t="str">
            <v>0</v>
          </cell>
          <cell r="AC1267" t="str">
            <v>0</v>
          </cell>
          <cell r="AD1267" t="str">
            <v>0</v>
          </cell>
          <cell r="AE1267" t="str">
            <v>0</v>
          </cell>
          <cell r="AF1267" t="str">
            <v>0</v>
          </cell>
          <cell r="AG1267" t="str">
            <v>0</v>
          </cell>
        </row>
        <row r="1268">
          <cell r="S1268" t="str">
            <v>Landscaping</v>
          </cell>
          <cell r="T1268" t="str">
            <v>0</v>
          </cell>
          <cell r="U1268" t="str">
            <v>0</v>
          </cell>
          <cell r="V1268">
            <v>1718</v>
          </cell>
          <cell r="W1268" t="str">
            <v>0</v>
          </cell>
          <cell r="X1268" t="str">
            <v>0</v>
          </cell>
          <cell r="Y1268" t="str">
            <v>0</v>
          </cell>
          <cell r="Z1268" t="str">
            <v>0</v>
          </cell>
          <cell r="AA1268" t="str">
            <v>0</v>
          </cell>
          <cell r="AB1268" t="str">
            <v>0</v>
          </cell>
          <cell r="AC1268" t="str">
            <v>0</v>
          </cell>
          <cell r="AD1268" t="str">
            <v>0</v>
          </cell>
          <cell r="AE1268" t="str">
            <v>0</v>
          </cell>
          <cell r="AF1268">
            <v>1718</v>
          </cell>
          <cell r="AG1268">
            <v>0</v>
          </cell>
        </row>
        <row r="1269">
          <cell r="S1269" t="str">
            <v>Int Com Area Paint/WP-Contract</v>
          </cell>
          <cell r="T1269" t="str">
            <v>0</v>
          </cell>
          <cell r="U1269" t="str">
            <v>0</v>
          </cell>
          <cell r="V1269" t="str">
            <v>0</v>
          </cell>
          <cell r="W1269" t="str">
            <v>0</v>
          </cell>
          <cell r="X1269" t="str">
            <v>0</v>
          </cell>
          <cell r="Y1269" t="str">
            <v>0</v>
          </cell>
          <cell r="Z1269" t="str">
            <v>0</v>
          </cell>
          <cell r="AA1269" t="str">
            <v>0</v>
          </cell>
          <cell r="AB1269" t="str">
            <v>0</v>
          </cell>
          <cell r="AC1269" t="str">
            <v>0</v>
          </cell>
          <cell r="AD1269" t="str">
            <v>0</v>
          </cell>
          <cell r="AE1269" t="str">
            <v>0</v>
          </cell>
          <cell r="AF1269">
            <v>0</v>
          </cell>
          <cell r="AG1269">
            <v>0</v>
          </cell>
        </row>
        <row r="1270">
          <cell r="S1270" t="str">
            <v>Int Com Area Paint/WP-Material</v>
          </cell>
          <cell r="T1270" t="str">
            <v>0</v>
          </cell>
          <cell r="U1270" t="str">
            <v>0</v>
          </cell>
          <cell r="V1270" t="str">
            <v>0</v>
          </cell>
          <cell r="W1270" t="str">
            <v>0</v>
          </cell>
          <cell r="X1270" t="str">
            <v>0</v>
          </cell>
          <cell r="Y1270" t="str">
            <v>0</v>
          </cell>
          <cell r="Z1270" t="str">
            <v>0</v>
          </cell>
          <cell r="AA1270" t="str">
            <v>0</v>
          </cell>
          <cell r="AB1270" t="str">
            <v>0</v>
          </cell>
          <cell r="AC1270" t="str">
            <v>0</v>
          </cell>
          <cell r="AD1270" t="str">
            <v>0</v>
          </cell>
          <cell r="AE1270" t="str">
            <v>0</v>
          </cell>
          <cell r="AF1270" t="str">
            <v>0</v>
          </cell>
          <cell r="AG1270" t="str">
            <v>0</v>
          </cell>
        </row>
        <row r="1271">
          <cell r="S1271" t="str">
            <v>Common Area Replacements</v>
          </cell>
          <cell r="T1271">
            <v>0</v>
          </cell>
          <cell r="U1271" t="str">
            <v>0</v>
          </cell>
          <cell r="V1271" t="str">
            <v>0</v>
          </cell>
          <cell r="W1271">
            <v>485</v>
          </cell>
          <cell r="X1271" t="str">
            <v>0</v>
          </cell>
          <cell r="Y1271" t="str">
            <v>0</v>
          </cell>
          <cell r="Z1271" t="str">
            <v>0</v>
          </cell>
          <cell r="AA1271" t="str">
            <v>0</v>
          </cell>
          <cell r="AB1271" t="str">
            <v>0</v>
          </cell>
          <cell r="AC1271" t="str">
            <v>0</v>
          </cell>
          <cell r="AD1271" t="str">
            <v>0</v>
          </cell>
          <cell r="AE1271" t="str">
            <v>0</v>
          </cell>
          <cell r="AF1271">
            <v>485</v>
          </cell>
          <cell r="AG1271">
            <v>0</v>
          </cell>
        </row>
        <row r="1272">
          <cell r="S1272" t="str">
            <v>Recreational Area Replacements</v>
          </cell>
          <cell r="T1272" t="str">
            <v>0</v>
          </cell>
          <cell r="U1272" t="str">
            <v>0</v>
          </cell>
          <cell r="V1272" t="str">
            <v>0</v>
          </cell>
          <cell r="W1272" t="str">
            <v>0</v>
          </cell>
          <cell r="X1272" t="str">
            <v>0</v>
          </cell>
          <cell r="Y1272" t="str">
            <v>0</v>
          </cell>
          <cell r="Z1272" t="str">
            <v>0</v>
          </cell>
          <cell r="AA1272">
            <v>11474.11</v>
          </cell>
          <cell r="AB1272" t="str">
            <v>0</v>
          </cell>
          <cell r="AC1272" t="str">
            <v>0</v>
          </cell>
          <cell r="AD1272" t="str">
            <v>0</v>
          </cell>
          <cell r="AE1272" t="str">
            <v>0</v>
          </cell>
          <cell r="AF1272">
            <v>11474.11</v>
          </cell>
          <cell r="AG1272">
            <v>0</v>
          </cell>
        </row>
        <row r="1273">
          <cell r="S1273" t="str">
            <v>Office, Vehicle &amp; Maintenance Equip.</v>
          </cell>
          <cell r="T1273" t="str">
            <v>0</v>
          </cell>
          <cell r="U1273" t="str">
            <v>0</v>
          </cell>
          <cell r="V1273">
            <v>0</v>
          </cell>
          <cell r="W1273">
            <v>941.78</v>
          </cell>
          <cell r="X1273" t="str">
            <v>0</v>
          </cell>
          <cell r="Y1273" t="str">
            <v>0</v>
          </cell>
          <cell r="Z1273" t="str">
            <v>0</v>
          </cell>
          <cell r="AA1273" t="str">
            <v>0</v>
          </cell>
          <cell r="AB1273" t="str">
            <v>0</v>
          </cell>
          <cell r="AC1273" t="str">
            <v>0</v>
          </cell>
          <cell r="AD1273" t="str">
            <v>0</v>
          </cell>
          <cell r="AE1273" t="str">
            <v>0</v>
          </cell>
          <cell r="AF1273">
            <v>941.78</v>
          </cell>
          <cell r="AG1273">
            <v>0</v>
          </cell>
        </row>
        <row r="1274">
          <cell r="S1274" t="str">
            <v>Construction Work</v>
          </cell>
          <cell r="T1274" t="str">
            <v>0</v>
          </cell>
          <cell r="U1274" t="str">
            <v>0</v>
          </cell>
          <cell r="V1274" t="str">
            <v>0</v>
          </cell>
          <cell r="W1274" t="str">
            <v>0</v>
          </cell>
          <cell r="X1274" t="str">
            <v>0</v>
          </cell>
          <cell r="Y1274" t="str">
            <v>0</v>
          </cell>
          <cell r="Z1274" t="str">
            <v>0</v>
          </cell>
          <cell r="AA1274" t="str">
            <v>0</v>
          </cell>
          <cell r="AB1274" t="str">
            <v>0</v>
          </cell>
          <cell r="AC1274" t="str">
            <v>0</v>
          </cell>
          <cell r="AD1274" t="str">
            <v>0</v>
          </cell>
          <cell r="AE1274" t="str">
            <v>0</v>
          </cell>
          <cell r="AF1274" t="str">
            <v>0</v>
          </cell>
          <cell r="AG1274" t="str">
            <v>0</v>
          </cell>
        </row>
        <row r="1275">
          <cell r="S1275" t="str">
            <v>Casualty Loss</v>
          </cell>
          <cell r="T1275">
            <v>2250</v>
          </cell>
          <cell r="U1275" t="str">
            <v>0</v>
          </cell>
          <cell r="V1275" t="str">
            <v>0</v>
          </cell>
          <cell r="W1275">
            <v>3659.74</v>
          </cell>
          <cell r="X1275" t="str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 t="str">
            <v>0</v>
          </cell>
          <cell r="AE1275">
            <v>-3659.74</v>
          </cell>
          <cell r="AF1275">
            <v>2250</v>
          </cell>
          <cell r="AG1275">
            <v>0</v>
          </cell>
        </row>
        <row r="1276">
          <cell r="S1276" t="str">
            <v>Construction Disputes</v>
          </cell>
          <cell r="T1276" t="str">
            <v>0</v>
          </cell>
          <cell r="U1276" t="str">
            <v>0</v>
          </cell>
          <cell r="V1276" t="str">
            <v>0</v>
          </cell>
          <cell r="W1276" t="str">
            <v>0</v>
          </cell>
          <cell r="X1276" t="str">
            <v>0</v>
          </cell>
          <cell r="Y1276" t="str">
            <v>0</v>
          </cell>
          <cell r="Z1276" t="str">
            <v>0</v>
          </cell>
          <cell r="AA1276" t="str">
            <v>0</v>
          </cell>
          <cell r="AB1276" t="str">
            <v>0</v>
          </cell>
          <cell r="AC1276" t="str">
            <v>0</v>
          </cell>
          <cell r="AD1276" t="str">
            <v>0</v>
          </cell>
          <cell r="AE1276" t="str">
            <v>0</v>
          </cell>
          <cell r="AF1276" t="str">
            <v>0</v>
          </cell>
          <cell r="AG1276" t="str">
            <v>0</v>
          </cell>
        </row>
        <row r="1277">
          <cell r="S1277" t="str">
            <v>Building Material Defects</v>
          </cell>
          <cell r="T1277">
            <v>1622.79</v>
          </cell>
          <cell r="U1277">
            <v>3172</v>
          </cell>
          <cell r="V1277">
            <v>1976</v>
          </cell>
          <cell r="W1277">
            <v>-1285</v>
          </cell>
          <cell r="X1277">
            <v>78</v>
          </cell>
          <cell r="Y1277">
            <v>709.96</v>
          </cell>
          <cell r="Z1277">
            <v>146</v>
          </cell>
          <cell r="AA1277">
            <v>138</v>
          </cell>
          <cell r="AB1277">
            <v>168</v>
          </cell>
          <cell r="AC1277">
            <v>661.4</v>
          </cell>
          <cell r="AD1277" t="str">
            <v>0</v>
          </cell>
          <cell r="AE1277" t="str">
            <v>0</v>
          </cell>
          <cell r="AF1277">
            <v>7387.15</v>
          </cell>
          <cell r="AG1277">
            <v>0</v>
          </cell>
        </row>
        <row r="1278">
          <cell r="S1278" t="str">
            <v>Project Replacements</v>
          </cell>
          <cell r="T1278">
            <v>0</v>
          </cell>
          <cell r="U1278" t="str">
            <v>0</v>
          </cell>
          <cell r="V1278" t="str">
            <v>0</v>
          </cell>
          <cell r="W1278" t="str">
            <v>0</v>
          </cell>
          <cell r="X1278" t="str">
            <v>0</v>
          </cell>
          <cell r="Y1278" t="str">
            <v>0</v>
          </cell>
          <cell r="Z1278" t="str">
            <v>0</v>
          </cell>
          <cell r="AA1278" t="str">
            <v>0</v>
          </cell>
          <cell r="AB1278" t="str">
            <v>0</v>
          </cell>
          <cell r="AC1278" t="str">
            <v>0</v>
          </cell>
          <cell r="AD1278" t="str">
            <v>0</v>
          </cell>
          <cell r="AE1278" t="str">
            <v>0</v>
          </cell>
          <cell r="AF1278">
            <v>0</v>
          </cell>
          <cell r="AG1278" t="str">
            <v>0</v>
          </cell>
        </row>
        <row r="1279">
          <cell r="S1279" t="str">
            <v>Reimbursable Capital Expense</v>
          </cell>
          <cell r="T1279" t="str">
            <v>0</v>
          </cell>
          <cell r="U1279" t="str">
            <v>0</v>
          </cell>
          <cell r="V1279" t="str">
            <v>0</v>
          </cell>
          <cell r="W1279" t="str">
            <v>0</v>
          </cell>
          <cell r="X1279" t="str">
            <v>0</v>
          </cell>
          <cell r="Y1279" t="str">
            <v>0</v>
          </cell>
          <cell r="Z1279" t="str">
            <v>0</v>
          </cell>
          <cell r="AA1279" t="str">
            <v>0</v>
          </cell>
          <cell r="AB1279" t="str">
            <v>0</v>
          </cell>
          <cell r="AC1279" t="str">
            <v>0</v>
          </cell>
          <cell r="AD1279" t="str">
            <v>0</v>
          </cell>
          <cell r="AE1279" t="str">
            <v>0</v>
          </cell>
          <cell r="AF1279" t="str">
            <v>0</v>
          </cell>
          <cell r="AG1279" t="str">
            <v>0</v>
          </cell>
        </row>
        <row r="1280">
          <cell r="S1280" t="str">
            <v>Acquisition Capital</v>
          </cell>
          <cell r="T1280" t="str">
            <v>0</v>
          </cell>
          <cell r="U1280" t="str">
            <v>0</v>
          </cell>
          <cell r="V1280" t="str">
            <v>0</v>
          </cell>
          <cell r="W1280" t="str">
            <v>0</v>
          </cell>
          <cell r="X1280" t="str">
            <v>0</v>
          </cell>
          <cell r="Y1280" t="str">
            <v>0</v>
          </cell>
          <cell r="Z1280" t="str">
            <v>0</v>
          </cell>
          <cell r="AA1280" t="str">
            <v>0</v>
          </cell>
          <cell r="AB1280" t="str">
            <v>0</v>
          </cell>
          <cell r="AC1280" t="str">
            <v>0</v>
          </cell>
          <cell r="AD1280" t="str">
            <v>0</v>
          </cell>
          <cell r="AE1280" t="str">
            <v>0</v>
          </cell>
          <cell r="AF1280">
            <v>0</v>
          </cell>
          <cell r="AG1280">
            <v>0</v>
          </cell>
        </row>
        <row r="1281">
          <cell r="S1281" t="str">
            <v>Consulting Fee</v>
          </cell>
          <cell r="T1281" t="str">
            <v>0</v>
          </cell>
          <cell r="U1281" t="str">
            <v>0</v>
          </cell>
          <cell r="V1281" t="str">
            <v>0</v>
          </cell>
          <cell r="W1281" t="str">
            <v>0</v>
          </cell>
          <cell r="X1281" t="str">
            <v>0</v>
          </cell>
          <cell r="Y1281" t="str">
            <v>0</v>
          </cell>
          <cell r="Z1281" t="str">
            <v>0</v>
          </cell>
          <cell r="AA1281" t="str">
            <v>0</v>
          </cell>
          <cell r="AB1281" t="str">
            <v>0</v>
          </cell>
          <cell r="AC1281" t="str">
            <v>0</v>
          </cell>
          <cell r="AD1281" t="str">
            <v>0</v>
          </cell>
          <cell r="AE1281" t="str">
            <v>0</v>
          </cell>
          <cell r="AF1281" t="str">
            <v>0</v>
          </cell>
          <cell r="AG1281" t="str">
            <v>0</v>
          </cell>
        </row>
        <row r="1282">
          <cell r="S1282" t="str">
            <v>Tenant Constr-Imp</v>
          </cell>
          <cell r="T1282" t="str">
            <v>0</v>
          </cell>
          <cell r="U1282" t="str">
            <v>0</v>
          </cell>
          <cell r="V1282" t="str">
            <v>0</v>
          </cell>
          <cell r="W1282" t="str">
            <v>0</v>
          </cell>
          <cell r="X1282" t="str">
            <v>0</v>
          </cell>
          <cell r="Y1282" t="str">
            <v>0</v>
          </cell>
          <cell r="Z1282" t="str">
            <v>0</v>
          </cell>
          <cell r="AA1282" t="str">
            <v>0</v>
          </cell>
          <cell r="AB1282" t="str">
            <v>0</v>
          </cell>
          <cell r="AC1282" t="str">
            <v>0</v>
          </cell>
          <cell r="AD1282" t="str">
            <v>0</v>
          </cell>
          <cell r="AE1282" t="str">
            <v>0</v>
          </cell>
          <cell r="AF1282" t="str">
            <v>0</v>
          </cell>
          <cell r="AG1282" t="str">
            <v>0</v>
          </cell>
        </row>
        <row r="1283">
          <cell r="S1283" t="str">
            <v>Tenant Constr-Other</v>
          </cell>
          <cell r="T1283" t="str">
            <v>0</v>
          </cell>
          <cell r="U1283" t="str">
            <v>0</v>
          </cell>
          <cell r="V1283" t="str">
            <v>0</v>
          </cell>
          <cell r="W1283" t="str">
            <v>0</v>
          </cell>
          <cell r="X1283" t="str">
            <v>0</v>
          </cell>
          <cell r="Y1283" t="str">
            <v>0</v>
          </cell>
          <cell r="Z1283" t="str">
            <v>0</v>
          </cell>
          <cell r="AA1283" t="str">
            <v>0</v>
          </cell>
          <cell r="AB1283" t="str">
            <v>0</v>
          </cell>
          <cell r="AC1283" t="str">
            <v>0</v>
          </cell>
          <cell r="AD1283" t="str">
            <v>0</v>
          </cell>
          <cell r="AE1283" t="str">
            <v>0</v>
          </cell>
          <cell r="AF1283" t="str">
            <v>0</v>
          </cell>
          <cell r="AG1283" t="str">
            <v>0</v>
          </cell>
        </row>
        <row r="1284">
          <cell r="S1284" t="str">
            <v>Tenant Constr-Brokerage</v>
          </cell>
          <cell r="T1284" t="str">
            <v>0</v>
          </cell>
          <cell r="U1284" t="str">
            <v>0</v>
          </cell>
          <cell r="V1284" t="str">
            <v>0</v>
          </cell>
          <cell r="W1284" t="str">
            <v>0</v>
          </cell>
          <cell r="X1284" t="str">
            <v>0</v>
          </cell>
          <cell r="Y1284" t="str">
            <v>0</v>
          </cell>
          <cell r="Z1284" t="str">
            <v>0</v>
          </cell>
          <cell r="AA1284" t="str">
            <v>0</v>
          </cell>
          <cell r="AB1284" t="str">
            <v>0</v>
          </cell>
          <cell r="AC1284" t="str">
            <v>0</v>
          </cell>
          <cell r="AD1284" t="str">
            <v>0</v>
          </cell>
          <cell r="AE1284" t="str">
            <v>0</v>
          </cell>
          <cell r="AF1284" t="str">
            <v>0</v>
          </cell>
          <cell r="AG1284" t="str">
            <v>0</v>
          </cell>
        </row>
        <row r="1285">
          <cell r="S1285" t="str">
            <v>RUBS Heating Oil Income</v>
          </cell>
          <cell r="T1285" t="str">
            <v>0</v>
          </cell>
          <cell r="U1285" t="str">
            <v>0</v>
          </cell>
          <cell r="V1285" t="str">
            <v>0</v>
          </cell>
          <cell r="W1285" t="str">
            <v>0</v>
          </cell>
          <cell r="X1285" t="str">
            <v>0</v>
          </cell>
          <cell r="Y1285" t="str">
            <v>0</v>
          </cell>
          <cell r="Z1285" t="str">
            <v>0</v>
          </cell>
          <cell r="AA1285" t="str">
            <v>0</v>
          </cell>
          <cell r="AB1285" t="str">
            <v>0</v>
          </cell>
          <cell r="AC1285" t="str">
            <v>0</v>
          </cell>
          <cell r="AD1285" t="str">
            <v>0</v>
          </cell>
          <cell r="AE1285" t="str">
            <v>0</v>
          </cell>
          <cell r="AF1285" t="str">
            <v>0</v>
          </cell>
          <cell r="AG1285" t="str">
            <v>0</v>
          </cell>
        </row>
        <row r="1286">
          <cell r="S1286" t="str">
            <v>Heating Oil Expense</v>
          </cell>
          <cell r="T1286" t="str">
            <v>0</v>
          </cell>
          <cell r="U1286" t="str">
            <v>0</v>
          </cell>
          <cell r="V1286" t="str">
            <v>0</v>
          </cell>
          <cell r="W1286" t="str">
            <v>0</v>
          </cell>
          <cell r="X1286" t="str">
            <v>0</v>
          </cell>
          <cell r="Y1286" t="str">
            <v>0</v>
          </cell>
          <cell r="Z1286" t="str">
            <v>0</v>
          </cell>
          <cell r="AA1286" t="str">
            <v>0</v>
          </cell>
          <cell r="AB1286" t="str">
            <v>0</v>
          </cell>
          <cell r="AC1286" t="str">
            <v>0</v>
          </cell>
          <cell r="AD1286" t="str">
            <v>0</v>
          </cell>
          <cell r="AE1286" t="str">
            <v>0</v>
          </cell>
          <cell r="AF1286" t="str">
            <v>0</v>
          </cell>
          <cell r="AG1286" t="str">
            <v>0</v>
          </cell>
        </row>
        <row r="1287">
          <cell r="S1287" t="str">
            <v>Settlement Income - In House Comm.</v>
          </cell>
          <cell r="T1287" t="str">
            <v>0</v>
          </cell>
          <cell r="U1287" t="str">
            <v>0</v>
          </cell>
          <cell r="V1287" t="str">
            <v>0</v>
          </cell>
          <cell r="W1287" t="str">
            <v>0</v>
          </cell>
          <cell r="X1287" t="str">
            <v>0</v>
          </cell>
          <cell r="Y1287" t="str">
            <v>0</v>
          </cell>
          <cell r="Z1287" t="str">
            <v>0</v>
          </cell>
          <cell r="AA1287" t="str">
            <v>0</v>
          </cell>
          <cell r="AB1287" t="str">
            <v>0</v>
          </cell>
          <cell r="AC1287" t="str">
            <v>0</v>
          </cell>
          <cell r="AD1287" t="str">
            <v>0</v>
          </cell>
          <cell r="AE1287" t="str">
            <v>0</v>
          </cell>
          <cell r="AF1287" t="str">
            <v>0</v>
          </cell>
          <cell r="AG1287" t="str">
            <v>0</v>
          </cell>
        </row>
        <row r="1288">
          <cell r="S1288" t="str">
            <v>Interest Subsidy Income</v>
          </cell>
          <cell r="T1288" t="str">
            <v>0</v>
          </cell>
          <cell r="U1288" t="str">
            <v>0</v>
          </cell>
          <cell r="V1288" t="str">
            <v>0</v>
          </cell>
          <cell r="W1288" t="str">
            <v>0</v>
          </cell>
          <cell r="X1288" t="str">
            <v>0</v>
          </cell>
          <cell r="Y1288" t="str">
            <v>0</v>
          </cell>
          <cell r="Z1288" t="str">
            <v>0</v>
          </cell>
          <cell r="AA1288" t="str">
            <v>0</v>
          </cell>
          <cell r="AB1288" t="str">
            <v>0</v>
          </cell>
          <cell r="AC1288" t="str">
            <v>0</v>
          </cell>
          <cell r="AD1288" t="str">
            <v>0</v>
          </cell>
          <cell r="AE1288" t="str">
            <v>0</v>
          </cell>
          <cell r="AF1288" t="str">
            <v>0</v>
          </cell>
          <cell r="AG1288" t="str">
            <v>0</v>
          </cell>
        </row>
        <row r="1289">
          <cell r="S1289" t="str">
            <v>Gross Excess Rental Income</v>
          </cell>
          <cell r="T1289" t="str">
            <v>0</v>
          </cell>
          <cell r="U1289" t="str">
            <v>0</v>
          </cell>
          <cell r="V1289" t="str">
            <v>0</v>
          </cell>
          <cell r="W1289" t="str">
            <v>0</v>
          </cell>
          <cell r="X1289" t="str">
            <v>0</v>
          </cell>
          <cell r="Y1289" t="str">
            <v>0</v>
          </cell>
          <cell r="Z1289">
            <v>-3.25</v>
          </cell>
          <cell r="AA1289" t="str">
            <v>0</v>
          </cell>
          <cell r="AB1289" t="str">
            <v>0</v>
          </cell>
          <cell r="AC1289" t="str">
            <v>0</v>
          </cell>
          <cell r="AD1289" t="str">
            <v>0</v>
          </cell>
          <cell r="AE1289" t="str">
            <v>0</v>
          </cell>
          <cell r="AF1289">
            <v>-3.25</v>
          </cell>
          <cell r="AG1289" t="str">
            <v>0</v>
          </cell>
        </row>
        <row r="1290">
          <cell r="S1290" t="str">
            <v>Newsletter Adv. Income</v>
          </cell>
          <cell r="T1290" t="str">
            <v>0</v>
          </cell>
          <cell r="U1290" t="str">
            <v>0</v>
          </cell>
          <cell r="V1290" t="str">
            <v>0</v>
          </cell>
          <cell r="W1290" t="str">
            <v>0</v>
          </cell>
          <cell r="X1290" t="str">
            <v>0</v>
          </cell>
          <cell r="Y1290" t="str">
            <v>0</v>
          </cell>
          <cell r="Z1290" t="str">
            <v>0</v>
          </cell>
          <cell r="AA1290" t="str">
            <v>0</v>
          </cell>
          <cell r="AB1290" t="str">
            <v>0</v>
          </cell>
          <cell r="AC1290" t="str">
            <v>0</v>
          </cell>
          <cell r="AD1290" t="str">
            <v>0</v>
          </cell>
          <cell r="AE1290" t="str">
            <v>0</v>
          </cell>
          <cell r="AF1290" t="str">
            <v>0</v>
          </cell>
          <cell r="AG1290" t="str">
            <v>0</v>
          </cell>
        </row>
        <row r="1291">
          <cell r="S1291" t="str">
            <v>Resident Newsletter</v>
          </cell>
          <cell r="T1291" t="str">
            <v>0</v>
          </cell>
          <cell r="U1291" t="str">
            <v>0</v>
          </cell>
          <cell r="V1291">
            <v>510</v>
          </cell>
          <cell r="W1291">
            <v>205</v>
          </cell>
          <cell r="X1291">
            <v>137.5</v>
          </cell>
          <cell r="Y1291">
            <v>137.49</v>
          </cell>
          <cell r="Z1291" t="str">
            <v>0</v>
          </cell>
          <cell r="AA1291">
            <v>299.97000000000003</v>
          </cell>
          <cell r="AB1291" t="str">
            <v>0</v>
          </cell>
          <cell r="AC1291">
            <v>163.75</v>
          </cell>
          <cell r="AD1291">
            <v>275</v>
          </cell>
          <cell r="AE1291" t="str">
            <v>0</v>
          </cell>
          <cell r="AF1291">
            <v>1728.71</v>
          </cell>
          <cell r="AG1291" t="str">
            <v>0</v>
          </cell>
        </row>
        <row r="1292">
          <cell r="S1292" t="str">
            <v>Casualty Rent Loss</v>
          </cell>
          <cell r="T1292" t="str">
            <v>0</v>
          </cell>
          <cell r="U1292" t="str">
            <v>0</v>
          </cell>
          <cell r="V1292" t="str">
            <v>0</v>
          </cell>
          <cell r="W1292" t="str">
            <v>0</v>
          </cell>
          <cell r="X1292" t="str">
            <v>0</v>
          </cell>
          <cell r="Y1292" t="str">
            <v>0</v>
          </cell>
          <cell r="Z1292" t="str">
            <v>0</v>
          </cell>
          <cell r="AA1292" t="str">
            <v>0</v>
          </cell>
          <cell r="AB1292" t="str">
            <v>0</v>
          </cell>
          <cell r="AC1292" t="str">
            <v>0</v>
          </cell>
          <cell r="AD1292" t="str">
            <v>0</v>
          </cell>
          <cell r="AE1292" t="str">
            <v>0</v>
          </cell>
          <cell r="AF1292" t="str">
            <v>0</v>
          </cell>
          <cell r="AG1292" t="str">
            <v>0</v>
          </cell>
        </row>
        <row r="1293">
          <cell r="S1293" t="str">
            <v>Preferred Employer Concession</v>
          </cell>
          <cell r="T1293" t="str">
            <v>0</v>
          </cell>
          <cell r="U1293" t="str">
            <v>0</v>
          </cell>
          <cell r="V1293" t="str">
            <v>0</v>
          </cell>
          <cell r="W1293" t="str">
            <v>0</v>
          </cell>
          <cell r="X1293" t="str">
            <v>0</v>
          </cell>
          <cell r="Y1293">
            <v>-958.4</v>
          </cell>
          <cell r="Z1293">
            <v>-1117.4000000000001</v>
          </cell>
          <cell r="AA1293">
            <v>-1477.4</v>
          </cell>
          <cell r="AB1293">
            <v>-1675.6</v>
          </cell>
          <cell r="AC1293">
            <v>-1640</v>
          </cell>
          <cell r="AD1293">
            <v>-2768.4</v>
          </cell>
          <cell r="AE1293">
            <v>-2269.1999999999998</v>
          </cell>
          <cell r="AF1293">
            <v>-11906.4</v>
          </cell>
          <cell r="AG1293" t="str">
            <v>0</v>
          </cell>
        </row>
        <row r="1294">
          <cell r="S1294" t="str">
            <v>ECH Concession</v>
          </cell>
          <cell r="T1294" t="str">
            <v>0</v>
          </cell>
          <cell r="U1294" t="str">
            <v>0</v>
          </cell>
          <cell r="V1294" t="str">
            <v>0</v>
          </cell>
          <cell r="W1294" t="str">
            <v>0</v>
          </cell>
          <cell r="X1294" t="str">
            <v>0</v>
          </cell>
          <cell r="Y1294" t="str">
            <v>0</v>
          </cell>
          <cell r="Z1294" t="str">
            <v>0</v>
          </cell>
          <cell r="AA1294" t="str">
            <v>0</v>
          </cell>
          <cell r="AB1294" t="str">
            <v>0</v>
          </cell>
          <cell r="AC1294" t="str">
            <v>0</v>
          </cell>
          <cell r="AD1294" t="str">
            <v>0</v>
          </cell>
          <cell r="AE1294" t="str">
            <v>0</v>
          </cell>
          <cell r="AF1294" t="str">
            <v>0</v>
          </cell>
          <cell r="AG1294" t="str">
            <v>0</v>
          </cell>
        </row>
        <row r="1295">
          <cell r="S1295" t="str">
            <v>RUBS Other</v>
          </cell>
          <cell r="T1295" t="str">
            <v>0</v>
          </cell>
          <cell r="U1295" t="str">
            <v>0</v>
          </cell>
          <cell r="V1295" t="str">
            <v>0</v>
          </cell>
          <cell r="W1295" t="str">
            <v>0</v>
          </cell>
          <cell r="X1295" t="str">
            <v>0</v>
          </cell>
          <cell r="Y1295">
            <v>0.12</v>
          </cell>
          <cell r="Z1295" t="str">
            <v>0</v>
          </cell>
          <cell r="AA1295" t="str">
            <v>0</v>
          </cell>
          <cell r="AB1295" t="str">
            <v>0</v>
          </cell>
          <cell r="AC1295" t="str">
            <v>0</v>
          </cell>
          <cell r="AD1295" t="str">
            <v>0</v>
          </cell>
          <cell r="AE1295" t="str">
            <v>0</v>
          </cell>
          <cell r="AF1295">
            <v>0.12</v>
          </cell>
          <cell r="AG1295" t="str">
            <v>0</v>
          </cell>
        </row>
        <row r="1296">
          <cell r="S1296" t="str">
            <v>Central Turnover Carpet Alloc.</v>
          </cell>
          <cell r="T1296" t="str">
            <v>0</v>
          </cell>
          <cell r="U1296" t="str">
            <v>0</v>
          </cell>
          <cell r="V1296" t="str">
            <v>0</v>
          </cell>
          <cell r="W1296" t="str">
            <v>0</v>
          </cell>
          <cell r="X1296" t="str">
            <v>0</v>
          </cell>
          <cell r="Y1296" t="str">
            <v>0</v>
          </cell>
          <cell r="Z1296" t="str">
            <v>0</v>
          </cell>
          <cell r="AA1296" t="str">
            <v>0</v>
          </cell>
          <cell r="AB1296" t="str">
            <v>0</v>
          </cell>
          <cell r="AC1296" t="str">
            <v>0</v>
          </cell>
          <cell r="AD1296" t="str">
            <v>0</v>
          </cell>
          <cell r="AE1296" t="str">
            <v>0</v>
          </cell>
          <cell r="AF1296" t="str">
            <v>0</v>
          </cell>
          <cell r="AG1296" t="str">
            <v>0</v>
          </cell>
        </row>
        <row r="1297">
          <cell r="S1297" t="str">
            <v>Central Maint Carpet Alloc.</v>
          </cell>
          <cell r="T1297" t="str">
            <v>0</v>
          </cell>
          <cell r="U1297" t="str">
            <v>0</v>
          </cell>
          <cell r="V1297" t="str">
            <v>0</v>
          </cell>
          <cell r="W1297" t="str">
            <v>0</v>
          </cell>
          <cell r="X1297" t="str">
            <v>0</v>
          </cell>
          <cell r="Y1297" t="str">
            <v>0</v>
          </cell>
          <cell r="Z1297" t="str">
            <v>0</v>
          </cell>
          <cell r="AA1297" t="str">
            <v>0</v>
          </cell>
          <cell r="AB1297" t="str">
            <v>0</v>
          </cell>
          <cell r="AC1297" t="str">
            <v>0</v>
          </cell>
          <cell r="AD1297" t="str">
            <v>0</v>
          </cell>
          <cell r="AE1297" t="str">
            <v>0</v>
          </cell>
          <cell r="AF1297" t="str">
            <v>0</v>
          </cell>
          <cell r="AG1297" t="str">
            <v>0</v>
          </cell>
        </row>
        <row r="1298">
          <cell r="S1298" t="str">
            <v>Property Mgmt. Exp.</v>
          </cell>
          <cell r="T1298" t="str">
            <v>0</v>
          </cell>
          <cell r="U1298" t="str">
            <v>0</v>
          </cell>
          <cell r="V1298" t="str">
            <v>0</v>
          </cell>
          <cell r="W1298" t="str">
            <v>0</v>
          </cell>
          <cell r="X1298" t="str">
            <v>0</v>
          </cell>
          <cell r="Y1298" t="str">
            <v>0</v>
          </cell>
          <cell r="Z1298" t="str">
            <v>0</v>
          </cell>
          <cell r="AA1298" t="str">
            <v>0</v>
          </cell>
          <cell r="AB1298" t="str">
            <v>0</v>
          </cell>
          <cell r="AC1298" t="str">
            <v>0</v>
          </cell>
          <cell r="AD1298" t="str">
            <v>0</v>
          </cell>
          <cell r="AE1298" t="str">
            <v>0</v>
          </cell>
          <cell r="AF1298" t="str">
            <v>0</v>
          </cell>
          <cell r="AG1298" t="str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efinitions"/>
      <sheetName val="Instructions"/>
      <sheetName val="Control Sheet"/>
      <sheetName val="Last Year"/>
      <sheetName val="Current Year"/>
      <sheetName val="Rolling"/>
      <sheetName val="Current Year2"/>
      <sheetName val="Global Update"/>
      <sheetName val="Budget Year"/>
      <sheetName val="Market Rent Schedule"/>
      <sheetName val="Send Back"/>
      <sheetName val="Forecast Page"/>
      <sheetName val="Ignore_Me"/>
      <sheetName val="Detail Budget"/>
      <sheetName val="Forecast Current Year"/>
      <sheetName val="Capital Worksheet"/>
      <sheetName val="Payroll"/>
      <sheetName val="PASSWORDS"/>
      <sheetName val="SUMBUDGET"/>
      <sheetName val="Per Unit Cost"/>
      <sheetName val="SUMANNUAL"/>
      <sheetName val="12 Month Detail"/>
      <sheetName val="Amsi Im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19">
          <cell r="B519">
            <v>240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09"/>
      <sheetName val="Tr09ADJ"/>
      <sheetName val="Tr09FIN"/>
      <sheetName val="NR09"/>
      <sheetName val="NR09ADJ"/>
      <sheetName val="NR09FIN"/>
      <sheetName val="Tr10"/>
      <sheetName val="Tr10ADJ"/>
      <sheetName val="Tr10FIN"/>
      <sheetName val="NR10"/>
      <sheetName val="NR10ADJ"/>
      <sheetName val="NR10FIN"/>
      <sheetName val="Tr11"/>
      <sheetName val="Tr11ADJ"/>
      <sheetName val="Tr11FIN"/>
      <sheetName val="NR11"/>
      <sheetName val="NR11ADJ"/>
      <sheetName val="NR11FIN"/>
      <sheetName val="Tr12"/>
      <sheetName val="Tr12ADJ"/>
      <sheetName val="Tr12FIN"/>
      <sheetName val="NR12"/>
      <sheetName val="NR12ADJ"/>
      <sheetName val="NR12FIN"/>
      <sheetName val="Tr11-12"/>
      <sheetName val="NR11-12"/>
      <sheetName val="Tr13"/>
      <sheetName val="Tr13ADJ"/>
      <sheetName val="Tr13FIN"/>
      <sheetName val="NR13"/>
      <sheetName val="NR13ADJ"/>
      <sheetName val="NR13FIN"/>
      <sheetName val="Tr18"/>
      <sheetName val="Tr18ADJ"/>
      <sheetName val="Tr18FIN"/>
      <sheetName val="Tr19"/>
      <sheetName val="Tr19ADJ"/>
      <sheetName val="Tr19FIN"/>
      <sheetName val="T18-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33FAA-5FDD-4871-94F1-A246401339CA}">
  <dimension ref="A1:AH155"/>
  <sheetViews>
    <sheetView zoomScaleNormal="100" workbookViewId="0">
      <pane xSplit="6" ySplit="8" topLeftCell="G9" activePane="bottomRight" state="frozen"/>
      <selection activeCell="B18" sqref="B18"/>
      <selection pane="topRight" activeCell="B18" sqref="B18"/>
      <selection pane="bottomLeft" activeCell="B18" sqref="B18"/>
      <selection pane="bottomRight" activeCell="AG4" sqref="AG4"/>
    </sheetView>
  </sheetViews>
  <sheetFormatPr defaultRowHeight="12.75" x14ac:dyDescent="0.2"/>
  <cols>
    <col min="1" max="1" width="0.85546875" style="1" customWidth="1"/>
    <col min="2" max="2" width="9.7109375" style="1" customWidth="1"/>
    <col min="3" max="4" width="10.7109375" style="1" customWidth="1"/>
    <col min="5" max="5" width="5.28515625" style="1" customWidth="1"/>
    <col min="6" max="6" width="1" style="1" customWidth="1"/>
    <col min="7" max="7" width="10.28515625" style="1" customWidth="1"/>
    <col min="8" max="8" width="0" style="1" hidden="1" customWidth="1"/>
    <col min="9" max="9" width="1" style="1" customWidth="1"/>
    <col min="10" max="10" width="10.28515625" style="1" customWidth="1"/>
    <col min="11" max="11" width="1" style="1" customWidth="1"/>
    <col min="12" max="12" width="10" style="1" customWidth="1"/>
    <col min="13" max="13" width="1" style="1" customWidth="1"/>
    <col min="14" max="14" width="10" style="1" customWidth="1"/>
    <col min="15" max="15" width="1" style="1" customWidth="1"/>
    <col min="16" max="16" width="10" style="1" customWidth="1"/>
    <col min="17" max="17" width="1" style="1" customWidth="1"/>
    <col min="18" max="18" width="10" style="1" customWidth="1"/>
    <col min="19" max="19" width="1" style="1" customWidth="1"/>
    <col min="20" max="20" width="10.28515625" style="1" customWidth="1"/>
    <col min="21" max="21" width="1" style="1" customWidth="1"/>
    <col min="22" max="22" width="10.7109375" style="1" customWidth="1"/>
    <col min="23" max="23" width="1" style="1" customWidth="1"/>
    <col min="24" max="24" width="10.7109375" style="1" customWidth="1"/>
    <col min="25" max="25" width="1" style="1" customWidth="1"/>
    <col min="26" max="26" width="10.7109375" style="1" customWidth="1"/>
    <col min="27" max="27" width="1" style="1" customWidth="1"/>
    <col min="28" max="28" width="10.7109375" style="1" customWidth="1"/>
    <col min="29" max="29" width="1" style="1" customWidth="1"/>
    <col min="30" max="30" width="10.7109375" style="1" customWidth="1"/>
    <col min="31" max="31" width="1" style="1" customWidth="1"/>
    <col min="32" max="32" width="10.7109375" style="1" customWidth="1"/>
    <col min="33" max="34" width="4.7109375" style="1" customWidth="1"/>
    <col min="35" max="16384" width="9.140625" style="1"/>
  </cols>
  <sheetData>
    <row r="1" spans="1:34" ht="15" x14ac:dyDescent="0.2">
      <c r="B1" s="1" t="s">
        <v>0</v>
      </c>
      <c r="G1" s="2" t="s">
        <v>1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21" t="s">
        <v>2</v>
      </c>
      <c r="AG1" s="23">
        <v>0.33402777777777781</v>
      </c>
      <c r="AH1" s="23"/>
    </row>
    <row r="2" spans="1:34" ht="6.95" customHeight="1" x14ac:dyDescent="0.2">
      <c r="G2" s="24" t="s">
        <v>3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2"/>
      <c r="AG2" s="23"/>
      <c r="AH2" s="23"/>
    </row>
    <row r="3" spans="1:34" x14ac:dyDescent="0.2">
      <c r="A3" s="22" t="s">
        <v>4</v>
      </c>
      <c r="B3" s="22"/>
      <c r="C3" s="25">
        <v>236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4" ht="12" customHeight="1" x14ac:dyDescent="0.2">
      <c r="A4" s="22"/>
      <c r="B4" s="22"/>
      <c r="C4" s="25"/>
      <c r="G4" s="26" t="s">
        <v>5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8" t="s">
        <v>6</v>
      </c>
      <c r="AG4" s="4"/>
      <c r="AH4" s="5"/>
    </row>
    <row r="5" spans="1:34" ht="6.75" customHeight="1" x14ac:dyDescent="0.2"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2"/>
      <c r="AG5" s="6"/>
      <c r="AH5" s="6"/>
    </row>
    <row r="6" spans="1:34" x14ac:dyDescent="0.2">
      <c r="A6" s="1" t="s">
        <v>7</v>
      </c>
      <c r="C6" s="7">
        <v>192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34" ht="6" customHeight="1" x14ac:dyDescent="0.2"/>
    <row r="8" spans="1:34" ht="14.1" customHeight="1" x14ac:dyDescent="0.2">
      <c r="G8" s="8" t="s">
        <v>8</v>
      </c>
      <c r="H8" s="4"/>
      <c r="I8" s="4"/>
      <c r="J8" s="8" t="s">
        <v>9</v>
      </c>
      <c r="K8" s="9"/>
      <c r="L8" s="8" t="s">
        <v>10</v>
      </c>
      <c r="M8" s="9"/>
      <c r="N8" s="8" t="s">
        <v>11</v>
      </c>
      <c r="O8" s="9"/>
      <c r="P8" s="8" t="s">
        <v>12</v>
      </c>
      <c r="Q8" s="9"/>
      <c r="R8" s="10" t="s">
        <v>13</v>
      </c>
      <c r="S8" s="9"/>
      <c r="T8" s="10" t="s">
        <v>14</v>
      </c>
      <c r="U8" s="9"/>
      <c r="V8" s="10" t="s">
        <v>15</v>
      </c>
      <c r="W8" s="9"/>
      <c r="X8" s="10" t="s">
        <v>16</v>
      </c>
      <c r="Y8" s="9"/>
      <c r="Z8" s="10" t="s">
        <v>17</v>
      </c>
      <c r="AA8" s="9"/>
      <c r="AB8" s="10" t="s">
        <v>18</v>
      </c>
      <c r="AC8" s="9"/>
      <c r="AD8" s="10" t="s">
        <v>167</v>
      </c>
      <c r="AF8" s="4" t="s">
        <v>19</v>
      </c>
      <c r="AG8" s="4"/>
    </row>
    <row r="9" spans="1:34" ht="14.1" customHeight="1" x14ac:dyDescent="0.2">
      <c r="B9" s="11" t="s">
        <v>20</v>
      </c>
      <c r="C9" s="11"/>
      <c r="D9" s="11"/>
      <c r="E9" s="11"/>
      <c r="F9" s="4"/>
      <c r="G9" s="12"/>
      <c r="J9" s="12"/>
      <c r="L9" s="12"/>
      <c r="N9" s="12"/>
      <c r="P9" s="12"/>
      <c r="R9" s="12"/>
      <c r="T9" s="12"/>
      <c r="V9" s="12"/>
      <c r="X9" s="12"/>
      <c r="Z9" s="12"/>
      <c r="AB9" s="12"/>
      <c r="AD9" s="12"/>
      <c r="AE9" s="9"/>
      <c r="AF9" s="13" t="s">
        <v>21</v>
      </c>
      <c r="AG9" s="9"/>
    </row>
    <row r="10" spans="1:34" ht="27.95" customHeight="1" x14ac:dyDescent="0.2">
      <c r="B10" s="14" t="s">
        <v>1</v>
      </c>
      <c r="N10" s="15"/>
    </row>
    <row r="11" spans="1:34" ht="27.95" customHeight="1" x14ac:dyDescent="0.2">
      <c r="B11" s="14" t="s">
        <v>22</v>
      </c>
      <c r="N11" s="15"/>
    </row>
    <row r="12" spans="1:34" ht="27.95" customHeight="1" x14ac:dyDescent="0.2">
      <c r="B12" s="14" t="s">
        <v>23</v>
      </c>
      <c r="N12" s="15"/>
    </row>
    <row r="13" spans="1:34" ht="20.100000000000001" customHeight="1" x14ac:dyDescent="0.2">
      <c r="B13" s="1" t="s">
        <v>24</v>
      </c>
      <c r="G13" s="16">
        <v>103308</v>
      </c>
      <c r="J13" s="16">
        <v>104374</v>
      </c>
      <c r="L13" s="16">
        <v>104223</v>
      </c>
      <c r="N13" s="16">
        <v>102716</v>
      </c>
      <c r="P13" s="16">
        <v>103376</v>
      </c>
      <c r="R13" s="16">
        <v>101980</v>
      </c>
      <c r="T13" s="16">
        <v>105932</v>
      </c>
      <c r="V13" s="16">
        <v>112130</v>
      </c>
      <c r="X13" s="16">
        <v>110245</v>
      </c>
      <c r="Z13" s="16">
        <v>105272</v>
      </c>
      <c r="AB13" s="16">
        <v>104163</v>
      </c>
      <c r="AD13" s="16">
        <v>99518</v>
      </c>
      <c r="AF13" s="16">
        <f>SUM(G13:AD13)</f>
        <v>1257237</v>
      </c>
      <c r="AG13" s="16"/>
    </row>
    <row r="14" spans="1:34" ht="20.100000000000001" customHeight="1" x14ac:dyDescent="0.2">
      <c r="B14" s="1" t="s">
        <v>25</v>
      </c>
      <c r="G14" s="16">
        <v>73</v>
      </c>
      <c r="J14" s="16">
        <v>5</v>
      </c>
      <c r="L14" s="16">
        <v>0</v>
      </c>
      <c r="N14" s="16">
        <v>0</v>
      </c>
      <c r="P14" s="16">
        <v>53</v>
      </c>
      <c r="R14" s="16">
        <v>0</v>
      </c>
      <c r="T14" s="16">
        <v>80</v>
      </c>
      <c r="V14" s="16">
        <v>0</v>
      </c>
      <c r="X14" s="16">
        <v>0</v>
      </c>
      <c r="Z14" s="16">
        <v>0</v>
      </c>
      <c r="AB14" s="16">
        <v>-100</v>
      </c>
      <c r="AD14" s="16">
        <v>87</v>
      </c>
      <c r="AF14" s="16">
        <f>SUM(G14:AD14)</f>
        <v>198</v>
      </c>
      <c r="AG14" s="16"/>
    </row>
    <row r="15" spans="1:34" ht="20.100000000000001" customHeight="1" x14ac:dyDescent="0.2">
      <c r="B15" s="1" t="s">
        <v>26</v>
      </c>
      <c r="G15" s="16">
        <v>206</v>
      </c>
      <c r="J15" s="16">
        <v>151</v>
      </c>
      <c r="L15" s="16">
        <v>200</v>
      </c>
      <c r="N15" s="16">
        <v>125</v>
      </c>
      <c r="P15" s="16">
        <v>151</v>
      </c>
      <c r="R15" s="16">
        <v>51</v>
      </c>
      <c r="T15" s="16">
        <v>143</v>
      </c>
      <c r="V15" s="16">
        <v>186</v>
      </c>
      <c r="X15" s="16">
        <v>216</v>
      </c>
      <c r="Z15" s="16">
        <v>221</v>
      </c>
      <c r="AB15" s="16">
        <v>171</v>
      </c>
      <c r="AD15" s="16">
        <v>157</v>
      </c>
      <c r="AF15" s="16">
        <f>SUM(G15:AD15)</f>
        <v>1978</v>
      </c>
      <c r="AG15" s="16"/>
    </row>
    <row r="16" spans="1:34" ht="21.95" customHeight="1" x14ac:dyDescent="0.2">
      <c r="B16" s="1" t="s">
        <v>27</v>
      </c>
      <c r="G16" s="17">
        <f>SUM(G13:G15)</f>
        <v>103587</v>
      </c>
      <c r="J16" s="17">
        <f>SUM(J13:J15)</f>
        <v>104530</v>
      </c>
      <c r="L16" s="17">
        <f>SUM(L13:L15)</f>
        <v>104423</v>
      </c>
      <c r="N16" s="17">
        <f>SUM(N13:N15)</f>
        <v>102841</v>
      </c>
      <c r="P16" s="17">
        <f>SUM(P13:P15)</f>
        <v>103580</v>
      </c>
      <c r="R16" s="17">
        <f>SUM(R13:R15)</f>
        <v>102031</v>
      </c>
      <c r="T16" s="17">
        <f>SUM(T13:T15)</f>
        <v>106155</v>
      </c>
      <c r="V16" s="17">
        <f>SUM(V13:V15)</f>
        <v>112316</v>
      </c>
      <c r="X16" s="17">
        <f>SUM(X13:X15)</f>
        <v>110461</v>
      </c>
      <c r="Z16" s="17">
        <f>SUM(Z13:Z15)</f>
        <v>105493</v>
      </c>
      <c r="AB16" s="17">
        <f>SUM(AB13:AB15)</f>
        <v>104234</v>
      </c>
      <c r="AD16" s="17">
        <f>SUM(AD13:AD15)</f>
        <v>99762</v>
      </c>
      <c r="AF16" s="17">
        <f>SUM(AF13:AF15)</f>
        <v>1259413</v>
      </c>
      <c r="AG16" s="16"/>
    </row>
    <row r="17" spans="2:33" ht="30" customHeight="1" x14ac:dyDescent="0.2">
      <c r="B17" s="14" t="s">
        <v>28</v>
      </c>
      <c r="G17" s="16"/>
      <c r="J17" s="16"/>
      <c r="L17" s="16"/>
      <c r="N17" s="16"/>
      <c r="P17" s="16"/>
      <c r="R17" s="16"/>
      <c r="T17" s="16"/>
      <c r="V17" s="16"/>
      <c r="X17" s="16"/>
      <c r="Z17" s="16"/>
      <c r="AB17" s="16"/>
      <c r="AD17" s="16"/>
      <c r="AF17" s="16"/>
      <c r="AG17" s="16"/>
    </row>
    <row r="18" spans="2:33" ht="20.100000000000001" customHeight="1" x14ac:dyDescent="0.2">
      <c r="B18" s="1" t="s">
        <v>29</v>
      </c>
      <c r="G18" s="16">
        <v>1683</v>
      </c>
      <c r="J18" s="16">
        <v>1485</v>
      </c>
      <c r="L18" s="16">
        <v>990</v>
      </c>
      <c r="N18" s="16">
        <v>1089</v>
      </c>
      <c r="P18" s="16">
        <v>990</v>
      </c>
      <c r="R18" s="16">
        <v>2015</v>
      </c>
      <c r="T18" s="16">
        <v>1782</v>
      </c>
      <c r="V18" s="16">
        <v>594</v>
      </c>
      <c r="X18" s="16">
        <v>1089</v>
      </c>
      <c r="Z18" s="16">
        <v>495</v>
      </c>
      <c r="AB18" s="16">
        <v>827</v>
      </c>
      <c r="AD18" s="16">
        <v>693</v>
      </c>
      <c r="AF18" s="16">
        <f t="shared" ref="AF18:AF27" si="0">SUM(G18:AD18)</f>
        <v>13732</v>
      </c>
      <c r="AG18" s="16"/>
    </row>
    <row r="19" spans="2:33" ht="20.100000000000001" customHeight="1" x14ac:dyDescent="0.2">
      <c r="B19" s="1" t="s">
        <v>30</v>
      </c>
      <c r="G19" s="16">
        <v>1260</v>
      </c>
      <c r="J19" s="16">
        <v>595</v>
      </c>
      <c r="L19" s="16">
        <v>1155</v>
      </c>
      <c r="N19" s="16">
        <v>1225</v>
      </c>
      <c r="P19" s="16">
        <v>975</v>
      </c>
      <c r="R19" s="16">
        <v>1750</v>
      </c>
      <c r="T19" s="16">
        <v>1190</v>
      </c>
      <c r="V19" s="16">
        <v>595</v>
      </c>
      <c r="X19" s="16">
        <v>805</v>
      </c>
      <c r="Z19" s="16">
        <v>560</v>
      </c>
      <c r="AB19" s="16">
        <v>945</v>
      </c>
      <c r="AD19" s="16">
        <v>1020</v>
      </c>
      <c r="AF19" s="16">
        <f t="shared" si="0"/>
        <v>12075</v>
      </c>
      <c r="AG19" s="16"/>
    </row>
    <row r="20" spans="2:33" ht="20.100000000000001" customHeight="1" x14ac:dyDescent="0.2">
      <c r="B20" s="1" t="s">
        <v>31</v>
      </c>
      <c r="G20" s="16">
        <v>1715</v>
      </c>
      <c r="J20" s="16">
        <v>2441</v>
      </c>
      <c r="L20" s="16">
        <v>1562</v>
      </c>
      <c r="N20" s="16">
        <v>1065</v>
      </c>
      <c r="P20" s="16">
        <v>121</v>
      </c>
      <c r="R20" s="16">
        <v>219</v>
      </c>
      <c r="T20" s="16">
        <v>1614</v>
      </c>
      <c r="V20" s="16">
        <v>725</v>
      </c>
      <c r="X20" s="16">
        <v>7975</v>
      </c>
      <c r="Z20" s="16">
        <v>1676</v>
      </c>
      <c r="AB20" s="16">
        <v>1316</v>
      </c>
      <c r="AD20" s="16">
        <v>1647</v>
      </c>
      <c r="AF20" s="16">
        <f t="shared" si="0"/>
        <v>22076</v>
      </c>
      <c r="AG20" s="16"/>
    </row>
    <row r="21" spans="2:33" ht="20.100000000000001" customHeight="1" x14ac:dyDescent="0.2">
      <c r="B21" s="1" t="s">
        <v>32</v>
      </c>
      <c r="G21" s="16">
        <v>405</v>
      </c>
      <c r="J21" s="16">
        <v>62</v>
      </c>
      <c r="L21" s="16">
        <v>0</v>
      </c>
      <c r="N21" s="16">
        <v>788</v>
      </c>
      <c r="P21" s="16">
        <v>165</v>
      </c>
      <c r="R21" s="16">
        <v>0</v>
      </c>
      <c r="T21" s="16">
        <v>0</v>
      </c>
      <c r="V21" s="16">
        <v>425</v>
      </c>
      <c r="X21" s="16">
        <v>0</v>
      </c>
      <c r="Z21" s="16">
        <v>454</v>
      </c>
      <c r="AB21" s="16">
        <v>378</v>
      </c>
      <c r="AD21" s="16">
        <v>230</v>
      </c>
      <c r="AF21" s="16">
        <f t="shared" ref="AF21" si="1">SUM(G21:AD21)</f>
        <v>2907</v>
      </c>
      <c r="AG21" s="16"/>
    </row>
    <row r="22" spans="2:33" ht="20.100000000000001" customHeight="1" x14ac:dyDescent="0.2">
      <c r="B22" s="1" t="s">
        <v>33</v>
      </c>
      <c r="G22" s="16">
        <v>3455</v>
      </c>
      <c r="J22" s="16">
        <v>2340</v>
      </c>
      <c r="L22" s="16">
        <v>2400</v>
      </c>
      <c r="N22" s="16">
        <v>2335</v>
      </c>
      <c r="P22" s="16">
        <v>2345</v>
      </c>
      <c r="R22" s="16">
        <v>2375</v>
      </c>
      <c r="T22" s="16">
        <v>3290</v>
      </c>
      <c r="V22" s="16">
        <v>2620</v>
      </c>
      <c r="X22" s="16">
        <v>2985</v>
      </c>
      <c r="Z22" s="16">
        <v>4215</v>
      </c>
      <c r="AB22" s="16">
        <v>2135</v>
      </c>
      <c r="AD22" s="16">
        <v>4045</v>
      </c>
      <c r="AF22" s="16">
        <f t="shared" si="0"/>
        <v>34540</v>
      </c>
      <c r="AG22" s="16"/>
    </row>
    <row r="23" spans="2:33" ht="20.100000000000001" customHeight="1" x14ac:dyDescent="0.2">
      <c r="B23" s="1" t="s">
        <v>34</v>
      </c>
      <c r="G23" s="16">
        <v>453</v>
      </c>
      <c r="J23" s="16">
        <v>378</v>
      </c>
      <c r="L23" s="16">
        <v>608</v>
      </c>
      <c r="N23" s="16">
        <v>466</v>
      </c>
      <c r="P23" s="16">
        <v>471</v>
      </c>
      <c r="R23" s="16">
        <v>567</v>
      </c>
      <c r="T23" s="16">
        <v>386</v>
      </c>
      <c r="V23" s="16">
        <v>421</v>
      </c>
      <c r="X23" s="16">
        <v>465</v>
      </c>
      <c r="Z23" s="16">
        <v>371</v>
      </c>
      <c r="AB23" s="16">
        <v>407</v>
      </c>
      <c r="AD23" s="16">
        <v>425</v>
      </c>
      <c r="AF23" s="16">
        <f t="shared" si="0"/>
        <v>5418</v>
      </c>
      <c r="AG23" s="16"/>
    </row>
    <row r="24" spans="2:33" ht="20.100000000000001" customHeight="1" x14ac:dyDescent="0.2">
      <c r="B24" s="1" t="s">
        <v>35</v>
      </c>
      <c r="G24" s="16">
        <v>300</v>
      </c>
      <c r="J24" s="16">
        <v>100</v>
      </c>
      <c r="L24" s="16">
        <v>0</v>
      </c>
      <c r="N24" s="16">
        <v>100</v>
      </c>
      <c r="P24" s="16">
        <v>350</v>
      </c>
      <c r="R24" s="16">
        <v>0</v>
      </c>
      <c r="T24" s="16">
        <v>0</v>
      </c>
      <c r="V24" s="16">
        <v>200</v>
      </c>
      <c r="X24" s="16">
        <v>200</v>
      </c>
      <c r="Z24" s="16">
        <v>550</v>
      </c>
      <c r="AB24" s="16">
        <v>570</v>
      </c>
      <c r="AD24" s="16">
        <v>200</v>
      </c>
      <c r="AF24" s="16">
        <f t="shared" ref="AF24" si="2">SUM(G24:AD24)</f>
        <v>2570</v>
      </c>
      <c r="AG24" s="16"/>
    </row>
    <row r="25" spans="2:33" ht="20.100000000000001" customHeight="1" x14ac:dyDescent="0.2">
      <c r="B25" s="1" t="s">
        <v>36</v>
      </c>
      <c r="G25" s="16">
        <v>10</v>
      </c>
      <c r="J25" s="16">
        <v>25</v>
      </c>
      <c r="L25" s="16">
        <v>5</v>
      </c>
      <c r="N25" s="16">
        <v>70</v>
      </c>
      <c r="P25" s="16">
        <v>0</v>
      </c>
      <c r="R25" s="16">
        <v>40</v>
      </c>
      <c r="T25" s="16">
        <v>60</v>
      </c>
      <c r="V25" s="16">
        <v>60</v>
      </c>
      <c r="X25" s="16">
        <v>10</v>
      </c>
      <c r="Z25" s="16">
        <v>10</v>
      </c>
      <c r="AB25" s="16">
        <v>20</v>
      </c>
      <c r="AD25" s="16">
        <v>5</v>
      </c>
      <c r="AF25" s="16">
        <f t="shared" si="0"/>
        <v>315</v>
      </c>
      <c r="AG25" s="16"/>
    </row>
    <row r="26" spans="2:33" ht="20.100000000000001" customHeight="1" x14ac:dyDescent="0.2">
      <c r="B26" s="1" t="s">
        <v>37</v>
      </c>
      <c r="G26" s="16">
        <v>200</v>
      </c>
      <c r="J26" s="16">
        <v>50</v>
      </c>
      <c r="L26" s="16">
        <v>50</v>
      </c>
      <c r="N26" s="16">
        <v>100</v>
      </c>
      <c r="P26" s="16">
        <v>50</v>
      </c>
      <c r="R26" s="16">
        <v>150</v>
      </c>
      <c r="T26" s="16">
        <v>50</v>
      </c>
      <c r="V26" s="16">
        <v>50</v>
      </c>
      <c r="X26" s="16">
        <v>150</v>
      </c>
      <c r="Z26" s="16">
        <v>300</v>
      </c>
      <c r="AB26" s="16">
        <v>200</v>
      </c>
      <c r="AD26" s="16">
        <v>150</v>
      </c>
      <c r="AF26" s="16">
        <f t="shared" si="0"/>
        <v>1500</v>
      </c>
      <c r="AG26" s="16"/>
    </row>
    <row r="27" spans="2:33" ht="20.100000000000001" customHeight="1" x14ac:dyDescent="0.2">
      <c r="B27" s="1" t="s">
        <v>38</v>
      </c>
      <c r="G27" s="16">
        <v>1050</v>
      </c>
      <c r="J27" s="16">
        <v>454</v>
      </c>
      <c r="L27" s="16">
        <v>0</v>
      </c>
      <c r="N27" s="16">
        <v>0</v>
      </c>
      <c r="P27" s="16">
        <v>0</v>
      </c>
      <c r="R27" s="16">
        <v>1150</v>
      </c>
      <c r="T27" s="16">
        <v>175</v>
      </c>
      <c r="V27" s="16">
        <v>700</v>
      </c>
      <c r="X27" s="16">
        <v>700</v>
      </c>
      <c r="Z27" s="16">
        <v>350</v>
      </c>
      <c r="AB27" s="16">
        <v>20</v>
      </c>
      <c r="AD27" s="16">
        <v>350</v>
      </c>
      <c r="AF27" s="16">
        <f t="shared" si="0"/>
        <v>4949</v>
      </c>
      <c r="AG27" s="16"/>
    </row>
    <row r="28" spans="2:33" ht="20.100000000000001" customHeight="1" x14ac:dyDescent="0.2">
      <c r="B28" s="1" t="s">
        <v>39</v>
      </c>
      <c r="G28" s="16">
        <v>688</v>
      </c>
      <c r="J28" s="16">
        <v>546</v>
      </c>
      <c r="L28" s="16">
        <v>525</v>
      </c>
      <c r="N28" s="16">
        <v>210</v>
      </c>
      <c r="P28" s="16">
        <v>170</v>
      </c>
      <c r="R28" s="16">
        <v>1926</v>
      </c>
      <c r="T28" s="16">
        <v>471</v>
      </c>
      <c r="V28" s="16">
        <v>1114</v>
      </c>
      <c r="X28" s="16">
        <v>719</v>
      </c>
      <c r="Z28" s="16">
        <v>1962</v>
      </c>
      <c r="AB28" s="16">
        <v>272</v>
      </c>
      <c r="AD28" s="16">
        <v>804</v>
      </c>
      <c r="AF28" s="16">
        <f t="shared" ref="AF28:AF29" si="3">SUM(G28:AD28)</f>
        <v>9407</v>
      </c>
      <c r="AG28" s="16"/>
    </row>
    <row r="29" spans="2:33" ht="20.100000000000001" customHeight="1" x14ac:dyDescent="0.2">
      <c r="B29" s="1" t="s">
        <v>40</v>
      </c>
      <c r="G29" s="16">
        <v>1186</v>
      </c>
      <c r="J29" s="16">
        <v>692</v>
      </c>
      <c r="L29" s="16">
        <v>1221</v>
      </c>
      <c r="N29" s="16">
        <v>593</v>
      </c>
      <c r="P29" s="16">
        <v>1550</v>
      </c>
      <c r="R29" s="16">
        <v>3575</v>
      </c>
      <c r="T29" s="16">
        <v>3705</v>
      </c>
      <c r="V29" s="16">
        <v>356</v>
      </c>
      <c r="X29" s="16">
        <v>1675</v>
      </c>
      <c r="Z29" s="16">
        <v>1717</v>
      </c>
      <c r="AB29" s="16">
        <v>1548</v>
      </c>
      <c r="AD29" s="16">
        <v>1875</v>
      </c>
      <c r="AF29" s="16">
        <f t="shared" si="3"/>
        <v>19693</v>
      </c>
      <c r="AG29" s="16"/>
    </row>
    <row r="30" spans="2:33" ht="20.100000000000001" customHeight="1" x14ac:dyDescent="0.2">
      <c r="B30" s="1" t="s">
        <v>41</v>
      </c>
      <c r="G30" s="16">
        <v>375</v>
      </c>
      <c r="J30" s="16">
        <v>0</v>
      </c>
      <c r="L30" s="16">
        <v>825</v>
      </c>
      <c r="N30" s="16">
        <v>0</v>
      </c>
      <c r="P30" s="16">
        <v>0</v>
      </c>
      <c r="R30" s="16">
        <v>550</v>
      </c>
      <c r="T30" s="16">
        <v>550</v>
      </c>
      <c r="V30" s="16">
        <v>550</v>
      </c>
      <c r="X30" s="16">
        <v>0</v>
      </c>
      <c r="Z30" s="16">
        <v>0</v>
      </c>
      <c r="AB30" s="16">
        <v>275</v>
      </c>
      <c r="AD30" s="16">
        <v>3</v>
      </c>
      <c r="AF30" s="16">
        <f t="shared" ref="AF30:AF32" si="4">SUM(G30:AD30)</f>
        <v>3128</v>
      </c>
      <c r="AG30" s="16"/>
    </row>
    <row r="31" spans="2:33" ht="20.100000000000001" customHeight="1" x14ac:dyDescent="0.2">
      <c r="B31" s="1" t="s">
        <v>42</v>
      </c>
      <c r="G31" s="16">
        <v>0</v>
      </c>
      <c r="J31" s="16">
        <v>0</v>
      </c>
      <c r="L31" s="16">
        <v>181</v>
      </c>
      <c r="N31" s="16">
        <v>0</v>
      </c>
      <c r="P31" s="16">
        <v>0</v>
      </c>
      <c r="R31" s="16">
        <v>11</v>
      </c>
      <c r="T31" s="16">
        <v>15</v>
      </c>
      <c r="V31" s="16">
        <v>20</v>
      </c>
      <c r="X31" s="16">
        <v>18</v>
      </c>
      <c r="Z31" s="16">
        <v>8</v>
      </c>
      <c r="AB31" s="16">
        <v>0</v>
      </c>
      <c r="AD31" s="16">
        <v>30</v>
      </c>
      <c r="AF31" s="16">
        <f t="shared" si="4"/>
        <v>283</v>
      </c>
      <c r="AG31" s="16"/>
    </row>
    <row r="32" spans="2:33" ht="20.100000000000001" customHeight="1" x14ac:dyDescent="0.2">
      <c r="B32" s="1" t="s">
        <v>43</v>
      </c>
      <c r="G32" s="16">
        <v>7</v>
      </c>
      <c r="J32" s="16">
        <v>0</v>
      </c>
      <c r="L32" s="16">
        <v>9</v>
      </c>
      <c r="N32" s="16">
        <v>11</v>
      </c>
      <c r="P32" s="16">
        <v>16</v>
      </c>
      <c r="R32" s="16">
        <v>0</v>
      </c>
      <c r="T32" s="16">
        <v>0</v>
      </c>
      <c r="V32" s="16">
        <v>0</v>
      </c>
      <c r="X32" s="16">
        <v>0</v>
      </c>
      <c r="Z32" s="16">
        <v>0</v>
      </c>
      <c r="AB32" s="16">
        <v>0</v>
      </c>
      <c r="AD32" s="16">
        <v>0</v>
      </c>
      <c r="AF32" s="16">
        <f t="shared" si="4"/>
        <v>43</v>
      </c>
      <c r="AG32" s="16"/>
    </row>
    <row r="33" spans="2:33" ht="20.100000000000001" customHeight="1" x14ac:dyDescent="0.2">
      <c r="B33" s="1" t="s">
        <v>44</v>
      </c>
      <c r="G33" s="17">
        <f>SUM(G18:G32)</f>
        <v>12787</v>
      </c>
      <c r="J33" s="17">
        <f>SUM(J18:J32)</f>
        <v>9168</v>
      </c>
      <c r="L33" s="17">
        <f>SUM(L18:L32)</f>
        <v>9531</v>
      </c>
      <c r="N33" s="17">
        <f>SUM(N18:N32)</f>
        <v>8052</v>
      </c>
      <c r="P33" s="17">
        <f>SUM(P18:P32)</f>
        <v>7203</v>
      </c>
      <c r="R33" s="17">
        <f>SUM(R18:R32)</f>
        <v>14328</v>
      </c>
      <c r="T33" s="17">
        <f>SUM(T18:T32)</f>
        <v>13288</v>
      </c>
      <c r="V33" s="17">
        <f>SUM(V18:V32)</f>
        <v>8430</v>
      </c>
      <c r="X33" s="17">
        <f>SUM(X18:X32)</f>
        <v>16791</v>
      </c>
      <c r="Z33" s="17">
        <f>SUM(Z18:Z32)</f>
        <v>12668</v>
      </c>
      <c r="AB33" s="17">
        <f>SUM(AB18:AB32)</f>
        <v>8913</v>
      </c>
      <c r="AD33" s="17">
        <f>SUM(AD18:AD32)</f>
        <v>11477</v>
      </c>
      <c r="AF33" s="17">
        <f>SUM(AF18:AF32)</f>
        <v>132636</v>
      </c>
      <c r="AG33" s="16"/>
    </row>
    <row r="34" spans="2:33" ht="30" customHeight="1" x14ac:dyDescent="0.2">
      <c r="B34" s="14" t="s">
        <v>45</v>
      </c>
      <c r="G34" s="16"/>
      <c r="J34" s="16"/>
      <c r="L34" s="16"/>
      <c r="N34" s="16"/>
      <c r="P34" s="16"/>
      <c r="R34" s="16"/>
      <c r="T34" s="16"/>
      <c r="V34" s="16"/>
      <c r="X34" s="16"/>
      <c r="Z34" s="16"/>
      <c r="AB34" s="16"/>
      <c r="AD34" s="16"/>
      <c r="AF34" s="16"/>
      <c r="AG34" s="16"/>
    </row>
    <row r="35" spans="2:33" ht="20.100000000000001" customHeight="1" x14ac:dyDescent="0.2">
      <c r="B35" s="1" t="s">
        <v>46</v>
      </c>
      <c r="G35" s="16">
        <v>619</v>
      </c>
      <c r="J35" s="16">
        <v>613</v>
      </c>
      <c r="L35" s="16">
        <v>605</v>
      </c>
      <c r="N35" s="16">
        <v>612</v>
      </c>
      <c r="P35" s="16">
        <v>594</v>
      </c>
      <c r="R35" s="16">
        <v>590</v>
      </c>
      <c r="T35" s="16">
        <v>588</v>
      </c>
      <c r="V35" s="16">
        <v>623</v>
      </c>
      <c r="X35" s="16">
        <v>688</v>
      </c>
      <c r="Z35" s="16">
        <v>664</v>
      </c>
      <c r="AB35" s="16">
        <v>629</v>
      </c>
      <c r="AD35" s="16">
        <v>596</v>
      </c>
      <c r="AF35" s="16">
        <f t="shared" ref="AF35" si="5">SUM(G35:AD35)</f>
        <v>7421</v>
      </c>
      <c r="AG35" s="16"/>
    </row>
    <row r="36" spans="2:33" ht="20.100000000000001" customHeight="1" x14ac:dyDescent="0.2">
      <c r="B36" s="1" t="s">
        <v>47</v>
      </c>
      <c r="G36" s="16">
        <v>4047</v>
      </c>
      <c r="J36" s="16">
        <v>3989</v>
      </c>
      <c r="L36" s="16">
        <v>3915</v>
      </c>
      <c r="N36" s="16">
        <v>4219</v>
      </c>
      <c r="P36" s="16">
        <v>3545</v>
      </c>
      <c r="R36" s="16">
        <v>4644</v>
      </c>
      <c r="T36" s="16">
        <v>4518</v>
      </c>
      <c r="V36" s="16">
        <v>3880</v>
      </c>
      <c r="X36" s="16">
        <v>3977</v>
      </c>
      <c r="Z36" s="16">
        <v>3624</v>
      </c>
      <c r="AB36" s="16">
        <v>2670</v>
      </c>
      <c r="AD36" s="16">
        <v>3782</v>
      </c>
      <c r="AF36" s="16">
        <f>SUM(G36:AD36)</f>
        <v>46810</v>
      </c>
      <c r="AG36" s="16"/>
    </row>
    <row r="37" spans="2:33" ht="20.100000000000001" customHeight="1" x14ac:dyDescent="0.2">
      <c r="B37" s="1" t="s">
        <v>48</v>
      </c>
      <c r="G37" s="17">
        <f>SUM(G35:G36)</f>
        <v>4666</v>
      </c>
      <c r="J37" s="17">
        <f>SUM(J35:J36)</f>
        <v>4602</v>
      </c>
      <c r="L37" s="17">
        <f>SUM(L35:L36)</f>
        <v>4520</v>
      </c>
      <c r="N37" s="17">
        <f>SUM(N35:N36)</f>
        <v>4831</v>
      </c>
      <c r="P37" s="17">
        <f>SUM(P35:P36)</f>
        <v>4139</v>
      </c>
      <c r="R37" s="17">
        <f>SUM(R35:R36)</f>
        <v>5234</v>
      </c>
      <c r="T37" s="17">
        <f>SUM(T35:T36)</f>
        <v>5106</v>
      </c>
      <c r="V37" s="17">
        <f>SUM(V35:V36)</f>
        <v>4503</v>
      </c>
      <c r="X37" s="17">
        <f>SUM(X35:X36)</f>
        <v>4665</v>
      </c>
      <c r="Z37" s="17">
        <f>SUM(Z35:Z36)</f>
        <v>4288</v>
      </c>
      <c r="AB37" s="17">
        <f>SUM(AB35:AB36)</f>
        <v>3299</v>
      </c>
      <c r="AD37" s="17">
        <f>SUM(AD35:AD36)</f>
        <v>4378</v>
      </c>
      <c r="AF37" s="17">
        <f>SUM(AF35:AF36)</f>
        <v>54231</v>
      </c>
      <c r="AG37" s="16"/>
    </row>
    <row r="38" spans="2:33" ht="27.95" customHeight="1" x14ac:dyDescent="0.2">
      <c r="B38" s="1" t="s">
        <v>49</v>
      </c>
      <c r="G38" s="17">
        <f>SUM(G13:G37)/2</f>
        <v>121040</v>
      </c>
      <c r="J38" s="17">
        <f>SUM(J13:J37)/2</f>
        <v>118300</v>
      </c>
      <c r="L38" s="17">
        <f>SUM(L13:L37)/2</f>
        <v>118474</v>
      </c>
      <c r="N38" s="17">
        <f>SUM(N13:N37)/2</f>
        <v>115724</v>
      </c>
      <c r="P38" s="17">
        <f>SUM(P13:P37)/2</f>
        <v>114922</v>
      </c>
      <c r="R38" s="17">
        <f>SUM(R13:R37)/2</f>
        <v>121593</v>
      </c>
      <c r="T38" s="17">
        <f>SUM(T13:T37)/2</f>
        <v>124549</v>
      </c>
      <c r="V38" s="17">
        <f>SUM(V13:V37)/2</f>
        <v>125249</v>
      </c>
      <c r="X38" s="17">
        <f>SUM(X13:X37)/2</f>
        <v>131917</v>
      </c>
      <c r="Z38" s="17">
        <f>SUM(Z13:Z37)/2</f>
        <v>122449</v>
      </c>
      <c r="AB38" s="17">
        <f>SUM(AB13:AB37)/2</f>
        <v>116446</v>
      </c>
      <c r="AD38" s="17">
        <f>SUM(AD13:AD37)/2</f>
        <v>115617</v>
      </c>
      <c r="AF38" s="17">
        <f>SUM(AF13:AF37)/2</f>
        <v>1446280</v>
      </c>
      <c r="AG38" s="16"/>
    </row>
    <row r="39" spans="2:33" ht="35.1" customHeight="1" x14ac:dyDescent="0.2">
      <c r="B39" s="14" t="s">
        <v>50</v>
      </c>
      <c r="G39" s="16"/>
      <c r="J39" s="16"/>
      <c r="L39" s="16"/>
      <c r="N39" s="16"/>
      <c r="P39" s="16"/>
      <c r="R39" s="16"/>
      <c r="T39" s="16"/>
      <c r="V39" s="16"/>
      <c r="X39" s="16"/>
      <c r="Z39" s="16"/>
      <c r="AB39" s="16"/>
      <c r="AD39" s="16"/>
      <c r="AF39" s="16"/>
      <c r="AG39" s="16"/>
    </row>
    <row r="40" spans="2:33" ht="20.100000000000001" customHeight="1" x14ac:dyDescent="0.2">
      <c r="B40" s="14" t="s">
        <v>51</v>
      </c>
      <c r="G40" s="16"/>
      <c r="J40" s="16"/>
      <c r="L40" s="16"/>
      <c r="N40" s="16"/>
      <c r="P40" s="16"/>
      <c r="R40" s="16"/>
      <c r="T40" s="16"/>
      <c r="V40" s="16"/>
      <c r="X40" s="16"/>
      <c r="Z40" s="16"/>
      <c r="AB40" s="16"/>
      <c r="AD40" s="16"/>
      <c r="AF40" s="16"/>
      <c r="AG40" s="16"/>
    </row>
    <row r="41" spans="2:33" ht="20.100000000000001" customHeight="1" x14ac:dyDescent="0.2">
      <c r="B41" s="1" t="s">
        <v>52</v>
      </c>
      <c r="G41" s="16">
        <v>15</v>
      </c>
      <c r="J41" s="16">
        <v>11</v>
      </c>
      <c r="L41" s="16">
        <v>60</v>
      </c>
      <c r="N41" s="16">
        <v>15</v>
      </c>
      <c r="P41" s="16">
        <v>98</v>
      </c>
      <c r="R41" s="16">
        <v>10</v>
      </c>
      <c r="T41" s="16">
        <v>14</v>
      </c>
      <c r="V41" s="16">
        <v>69</v>
      </c>
      <c r="X41" s="16">
        <v>13</v>
      </c>
      <c r="Z41" s="16">
        <v>11</v>
      </c>
      <c r="AB41" s="16">
        <v>97</v>
      </c>
      <c r="AD41" s="16">
        <v>17</v>
      </c>
      <c r="AF41" s="16">
        <f t="shared" ref="AF41:AF54" si="6">SUM(G41:AD41)</f>
        <v>430</v>
      </c>
      <c r="AG41" s="16"/>
    </row>
    <row r="42" spans="2:33" ht="20.100000000000001" customHeight="1" x14ac:dyDescent="0.2">
      <c r="B42" s="1" t="s">
        <v>53</v>
      </c>
      <c r="G42" s="16">
        <v>597</v>
      </c>
      <c r="J42" s="16">
        <v>689</v>
      </c>
      <c r="L42" s="16">
        <v>362</v>
      </c>
      <c r="N42" s="16">
        <v>695</v>
      </c>
      <c r="P42" s="16">
        <v>656</v>
      </c>
      <c r="R42" s="16">
        <v>557</v>
      </c>
      <c r="T42" s="16">
        <v>934</v>
      </c>
      <c r="V42" s="16">
        <v>486</v>
      </c>
      <c r="X42" s="16">
        <v>413</v>
      </c>
      <c r="Z42" s="16">
        <v>321</v>
      </c>
      <c r="AB42" s="16">
        <v>394</v>
      </c>
      <c r="AD42" s="16">
        <v>382</v>
      </c>
      <c r="AF42" s="16">
        <f t="shared" si="6"/>
        <v>6486</v>
      </c>
      <c r="AG42" s="16"/>
    </row>
    <row r="43" spans="2:33" ht="20.100000000000001" customHeight="1" x14ac:dyDescent="0.2">
      <c r="B43" s="1" t="s">
        <v>54</v>
      </c>
      <c r="G43" s="16">
        <v>0</v>
      </c>
      <c r="J43" s="16">
        <v>0</v>
      </c>
      <c r="L43" s="16">
        <v>381</v>
      </c>
      <c r="N43" s="16">
        <v>0</v>
      </c>
      <c r="P43" s="16">
        <v>0</v>
      </c>
      <c r="R43" s="16">
        <v>0</v>
      </c>
      <c r="T43" s="16">
        <v>381</v>
      </c>
      <c r="V43" s="16">
        <v>0</v>
      </c>
      <c r="X43" s="16">
        <v>0</v>
      </c>
      <c r="Z43" s="16">
        <v>0</v>
      </c>
      <c r="AB43" s="16">
        <v>0</v>
      </c>
      <c r="AD43" s="16">
        <v>0</v>
      </c>
      <c r="AF43" s="16">
        <f t="shared" si="6"/>
        <v>762</v>
      </c>
      <c r="AG43" s="16"/>
    </row>
    <row r="44" spans="2:33" ht="20.100000000000001" customHeight="1" x14ac:dyDescent="0.2">
      <c r="B44" s="1" t="s">
        <v>55</v>
      </c>
      <c r="G44" s="16">
        <v>59</v>
      </c>
      <c r="J44" s="16">
        <v>86</v>
      </c>
      <c r="L44" s="16">
        <v>86</v>
      </c>
      <c r="N44" s="16">
        <v>86</v>
      </c>
      <c r="P44" s="16">
        <v>86</v>
      </c>
      <c r="R44" s="16">
        <v>85</v>
      </c>
      <c r="T44" s="16">
        <v>88</v>
      </c>
      <c r="V44" s="16">
        <v>88</v>
      </c>
      <c r="X44" s="16">
        <v>88</v>
      </c>
      <c r="Z44" s="16">
        <v>88</v>
      </c>
      <c r="AB44" s="16">
        <v>88</v>
      </c>
      <c r="AD44" s="16">
        <v>88</v>
      </c>
      <c r="AF44" s="16">
        <f t="shared" si="6"/>
        <v>1016</v>
      </c>
      <c r="AG44" s="16"/>
    </row>
    <row r="45" spans="2:33" ht="20.100000000000001" customHeight="1" x14ac:dyDescent="0.2">
      <c r="B45" s="1" t="s">
        <v>56</v>
      </c>
      <c r="G45" s="16">
        <v>300</v>
      </c>
      <c r="J45" s="16">
        <v>400</v>
      </c>
      <c r="L45" s="16">
        <v>400</v>
      </c>
      <c r="N45" s="16">
        <v>400</v>
      </c>
      <c r="P45" s="16">
        <v>400</v>
      </c>
      <c r="R45" s="16">
        <v>400</v>
      </c>
      <c r="T45" s="16">
        <v>400</v>
      </c>
      <c r="V45" s="16">
        <v>365</v>
      </c>
      <c r="X45" s="16">
        <v>365</v>
      </c>
      <c r="Z45" s="16">
        <v>365</v>
      </c>
      <c r="AB45" s="16">
        <v>295</v>
      </c>
      <c r="AD45" s="16">
        <v>365</v>
      </c>
      <c r="AF45" s="16">
        <f t="shared" si="6"/>
        <v>4455</v>
      </c>
      <c r="AG45" s="16"/>
    </row>
    <row r="46" spans="2:33" ht="20.100000000000001" customHeight="1" x14ac:dyDescent="0.2">
      <c r="B46" s="1" t="s">
        <v>57</v>
      </c>
      <c r="G46" s="16">
        <v>85</v>
      </c>
      <c r="J46" s="16">
        <v>0</v>
      </c>
      <c r="L46" s="16">
        <v>111</v>
      </c>
      <c r="N46" s="16">
        <v>0</v>
      </c>
      <c r="P46" s="16">
        <v>221</v>
      </c>
      <c r="R46" s="16">
        <v>0</v>
      </c>
      <c r="T46" s="16">
        <v>111</v>
      </c>
      <c r="V46" s="16">
        <v>48</v>
      </c>
      <c r="X46" s="16">
        <v>179</v>
      </c>
      <c r="Z46" s="16">
        <v>22</v>
      </c>
      <c r="AB46" s="16">
        <v>111</v>
      </c>
      <c r="AD46" s="16">
        <v>0</v>
      </c>
      <c r="AF46" s="16">
        <f t="shared" si="6"/>
        <v>888</v>
      </c>
      <c r="AG46" s="16"/>
    </row>
    <row r="47" spans="2:33" ht="20.100000000000001" customHeight="1" x14ac:dyDescent="0.2">
      <c r="B47" s="1" t="s">
        <v>58</v>
      </c>
      <c r="G47" s="16">
        <v>78</v>
      </c>
      <c r="J47" s="16">
        <v>96</v>
      </c>
      <c r="L47" s="16">
        <v>111</v>
      </c>
      <c r="N47" s="16">
        <v>78</v>
      </c>
      <c r="P47" s="16">
        <v>214</v>
      </c>
      <c r="R47" s="16">
        <v>59</v>
      </c>
      <c r="T47" s="16">
        <v>135</v>
      </c>
      <c r="V47" s="16">
        <v>89</v>
      </c>
      <c r="X47" s="16">
        <v>113</v>
      </c>
      <c r="Z47" s="16">
        <v>157</v>
      </c>
      <c r="AB47" s="16">
        <v>19</v>
      </c>
      <c r="AD47" s="16">
        <v>139</v>
      </c>
      <c r="AF47" s="16">
        <f t="shared" si="6"/>
        <v>1288</v>
      </c>
      <c r="AG47" s="16"/>
    </row>
    <row r="48" spans="2:33" ht="20.100000000000001" customHeight="1" x14ac:dyDescent="0.2">
      <c r="B48" s="1" t="s">
        <v>59</v>
      </c>
      <c r="G48" s="16">
        <v>0</v>
      </c>
      <c r="J48" s="16">
        <v>0</v>
      </c>
      <c r="L48" s="16">
        <v>0</v>
      </c>
      <c r="N48" s="16">
        <v>0</v>
      </c>
      <c r="P48" s="16">
        <v>0</v>
      </c>
      <c r="R48" s="16">
        <v>0</v>
      </c>
      <c r="T48" s="16">
        <v>0</v>
      </c>
      <c r="V48" s="16">
        <v>179</v>
      </c>
      <c r="X48" s="16">
        <v>0</v>
      </c>
      <c r="Z48" s="16">
        <v>0</v>
      </c>
      <c r="AB48" s="16">
        <v>179</v>
      </c>
      <c r="AD48" s="16">
        <v>0</v>
      </c>
      <c r="AF48" s="16">
        <f t="shared" ref="AF48" si="7">SUM(G48:AD48)</f>
        <v>358</v>
      </c>
      <c r="AG48" s="16"/>
    </row>
    <row r="49" spans="2:33" ht="20.100000000000001" customHeight="1" x14ac:dyDescent="0.2">
      <c r="B49" s="1" t="s">
        <v>60</v>
      </c>
      <c r="G49" s="16">
        <v>0</v>
      </c>
      <c r="J49" s="16">
        <v>0</v>
      </c>
      <c r="L49" s="16">
        <v>0</v>
      </c>
      <c r="N49" s="16">
        <v>0</v>
      </c>
      <c r="P49" s="16">
        <v>0</v>
      </c>
      <c r="R49" s="16">
        <v>0</v>
      </c>
      <c r="T49" s="16">
        <v>400</v>
      </c>
      <c r="V49" s="16">
        <v>0</v>
      </c>
      <c r="X49" s="16">
        <v>0</v>
      </c>
      <c r="Z49" s="16">
        <v>0</v>
      </c>
      <c r="AB49" s="16">
        <v>0</v>
      </c>
      <c r="AD49" s="16">
        <v>0</v>
      </c>
      <c r="AF49" s="16">
        <f t="shared" si="6"/>
        <v>400</v>
      </c>
      <c r="AG49" s="16"/>
    </row>
    <row r="50" spans="2:33" ht="20.100000000000001" customHeight="1" x14ac:dyDescent="0.2">
      <c r="B50" s="1" t="s">
        <v>61</v>
      </c>
      <c r="G50" s="16">
        <v>5</v>
      </c>
      <c r="J50" s="16">
        <v>13</v>
      </c>
      <c r="L50" s="16">
        <v>7</v>
      </c>
      <c r="N50" s="16">
        <v>18</v>
      </c>
      <c r="P50" s="16">
        <v>9</v>
      </c>
      <c r="R50" s="16">
        <v>6</v>
      </c>
      <c r="T50" s="16">
        <v>22</v>
      </c>
      <c r="V50" s="16">
        <v>20</v>
      </c>
      <c r="X50" s="16">
        <v>11</v>
      </c>
      <c r="Z50" s="16">
        <v>26</v>
      </c>
      <c r="AB50" s="16">
        <v>11</v>
      </c>
      <c r="AD50" s="16">
        <v>9</v>
      </c>
      <c r="AF50" s="16">
        <f t="shared" si="6"/>
        <v>157</v>
      </c>
      <c r="AG50" s="16"/>
    </row>
    <row r="51" spans="2:33" ht="20.100000000000001" customHeight="1" x14ac:dyDescent="0.2">
      <c r="B51" s="1" t="s">
        <v>62</v>
      </c>
      <c r="G51" s="16">
        <v>0</v>
      </c>
      <c r="J51" s="16">
        <v>0</v>
      </c>
      <c r="L51" s="16">
        <v>0</v>
      </c>
      <c r="N51" s="16">
        <v>0</v>
      </c>
      <c r="P51" s="16">
        <v>0</v>
      </c>
      <c r="R51" s="16">
        <v>0</v>
      </c>
      <c r="T51" s="16">
        <v>0</v>
      </c>
      <c r="V51" s="16">
        <v>0</v>
      </c>
      <c r="X51" s="16">
        <v>294</v>
      </c>
      <c r="Z51" s="16">
        <v>0</v>
      </c>
      <c r="AB51" s="16">
        <v>0</v>
      </c>
      <c r="AD51" s="16">
        <v>0</v>
      </c>
      <c r="AF51" s="16">
        <f t="shared" ref="AF51" si="8">SUM(G51:AD51)</f>
        <v>294</v>
      </c>
      <c r="AG51" s="16"/>
    </row>
    <row r="52" spans="2:33" ht="20.100000000000001" customHeight="1" x14ac:dyDescent="0.2">
      <c r="B52" s="1" t="s">
        <v>63</v>
      </c>
      <c r="G52" s="16">
        <v>307</v>
      </c>
      <c r="J52" s="16">
        <v>312</v>
      </c>
      <c r="L52" s="16">
        <v>313</v>
      </c>
      <c r="N52" s="16">
        <v>313</v>
      </c>
      <c r="P52" s="16">
        <v>394</v>
      </c>
      <c r="R52" s="16">
        <v>394</v>
      </c>
      <c r="T52" s="16">
        <v>313</v>
      </c>
      <c r="V52" s="16">
        <v>313</v>
      </c>
      <c r="X52" s="16">
        <v>313</v>
      </c>
      <c r="Z52" s="16">
        <v>73</v>
      </c>
      <c r="AB52" s="16">
        <v>607</v>
      </c>
      <c r="AD52" s="16">
        <v>611</v>
      </c>
      <c r="AF52" s="16">
        <f t="shared" si="6"/>
        <v>4263</v>
      </c>
      <c r="AG52" s="16"/>
    </row>
    <row r="53" spans="2:33" ht="20.100000000000001" customHeight="1" x14ac:dyDescent="0.2">
      <c r="B53" s="1" t="s">
        <v>64</v>
      </c>
      <c r="G53" s="16">
        <v>0</v>
      </c>
      <c r="J53" s="16">
        <v>10</v>
      </c>
      <c r="L53" s="16">
        <v>663</v>
      </c>
      <c r="N53" s="16">
        <v>181</v>
      </c>
      <c r="P53" s="16">
        <v>0</v>
      </c>
      <c r="R53" s="16">
        <v>0</v>
      </c>
      <c r="T53" s="16">
        <v>0</v>
      </c>
      <c r="V53" s="16">
        <v>0</v>
      </c>
      <c r="X53" s="16">
        <v>883</v>
      </c>
      <c r="Z53" s="16">
        <v>0</v>
      </c>
      <c r="AB53" s="16">
        <v>10</v>
      </c>
      <c r="AD53" s="16">
        <v>0</v>
      </c>
      <c r="AF53" s="16">
        <f>SUM(G53:AD53)</f>
        <v>1747</v>
      </c>
      <c r="AG53" s="16"/>
    </row>
    <row r="54" spans="2:33" ht="20.100000000000001" customHeight="1" x14ac:dyDescent="0.2">
      <c r="B54" s="1" t="s">
        <v>65</v>
      </c>
      <c r="G54" s="16">
        <v>0</v>
      </c>
      <c r="J54" s="16">
        <v>0</v>
      </c>
      <c r="L54" s="16">
        <v>0</v>
      </c>
      <c r="N54" s="16">
        <v>0</v>
      </c>
      <c r="P54" s="16">
        <v>0</v>
      </c>
      <c r="R54" s="16">
        <v>0</v>
      </c>
      <c r="T54" s="16">
        <v>0</v>
      </c>
      <c r="V54" s="16">
        <v>0</v>
      </c>
      <c r="X54" s="16">
        <v>266</v>
      </c>
      <c r="Z54" s="16">
        <v>0</v>
      </c>
      <c r="AB54" s="16">
        <v>0</v>
      </c>
      <c r="AD54" s="16">
        <v>0</v>
      </c>
      <c r="AF54" s="16">
        <f t="shared" si="6"/>
        <v>266</v>
      </c>
      <c r="AG54" s="16"/>
    </row>
    <row r="55" spans="2:33" ht="20.100000000000001" customHeight="1" x14ac:dyDescent="0.2">
      <c r="B55" s="1" t="s">
        <v>66</v>
      </c>
      <c r="G55" s="17">
        <f>SUM(G41:G54)</f>
        <v>1446</v>
      </c>
      <c r="J55" s="17">
        <f>SUM(J41:J54)</f>
        <v>1617</v>
      </c>
      <c r="L55" s="17">
        <f>SUM(L41:L54)</f>
        <v>2494</v>
      </c>
      <c r="N55" s="17">
        <f>SUM(N41:N54)</f>
        <v>1786</v>
      </c>
      <c r="P55" s="17">
        <f>SUM(P41:P54)</f>
        <v>2078</v>
      </c>
      <c r="R55" s="17">
        <f>SUM(R41:R54)</f>
        <v>1511</v>
      </c>
      <c r="T55" s="17">
        <f>SUM(T41:T54)</f>
        <v>2798</v>
      </c>
      <c r="V55" s="17">
        <f>SUM(V41:V54)</f>
        <v>1657</v>
      </c>
      <c r="X55" s="17">
        <f>SUM(X41:X54)</f>
        <v>2938</v>
      </c>
      <c r="Z55" s="17">
        <f>SUM(Z41:Z54)</f>
        <v>1063</v>
      </c>
      <c r="AB55" s="17">
        <f>SUM(AB41:AB54)</f>
        <v>1811</v>
      </c>
      <c r="AD55" s="17">
        <f>SUM(AD41:AD54)</f>
        <v>1611</v>
      </c>
      <c r="AF55" s="17">
        <f>SUM(AF41:AF54)</f>
        <v>22810</v>
      </c>
      <c r="AG55" s="16"/>
    </row>
    <row r="56" spans="2:33" ht="30" customHeight="1" x14ac:dyDescent="0.2">
      <c r="B56" s="14" t="s">
        <v>67</v>
      </c>
      <c r="G56" s="16"/>
      <c r="J56" s="16"/>
      <c r="L56" s="16"/>
      <c r="N56" s="16"/>
      <c r="P56" s="16"/>
      <c r="R56" s="16"/>
      <c r="T56" s="16"/>
      <c r="V56" s="16"/>
      <c r="X56" s="16"/>
      <c r="Z56" s="16"/>
      <c r="AB56" s="16"/>
      <c r="AD56" s="16"/>
      <c r="AF56" s="16"/>
      <c r="AG56" s="16"/>
    </row>
    <row r="57" spans="2:33" ht="20.100000000000001" customHeight="1" x14ac:dyDescent="0.2">
      <c r="B57" s="1" t="s">
        <v>68</v>
      </c>
      <c r="G57" s="16">
        <v>0</v>
      </c>
      <c r="J57" s="16">
        <v>0</v>
      </c>
      <c r="L57" s="16">
        <v>0</v>
      </c>
      <c r="N57" s="16">
        <v>400</v>
      </c>
      <c r="P57" s="16">
        <v>400</v>
      </c>
      <c r="R57" s="16">
        <v>0</v>
      </c>
      <c r="T57" s="16">
        <v>875</v>
      </c>
      <c r="V57" s="16">
        <v>0</v>
      </c>
      <c r="X57" s="16">
        <v>500</v>
      </c>
      <c r="Z57" s="16">
        <v>0</v>
      </c>
      <c r="AB57" s="16">
        <v>0</v>
      </c>
      <c r="AD57" s="16">
        <v>0</v>
      </c>
      <c r="AF57" s="16">
        <f>SUM(G57:AD57)</f>
        <v>2175</v>
      </c>
      <c r="AG57" s="16"/>
    </row>
    <row r="58" spans="2:33" ht="20.100000000000001" customHeight="1" x14ac:dyDescent="0.2">
      <c r="B58" s="1" t="s">
        <v>69</v>
      </c>
      <c r="G58" s="16">
        <v>2350</v>
      </c>
      <c r="J58" s="16">
        <v>1825</v>
      </c>
      <c r="L58" s="16">
        <v>2080</v>
      </c>
      <c r="N58" s="16">
        <v>2037</v>
      </c>
      <c r="P58" s="16">
        <v>1900</v>
      </c>
      <c r="R58" s="16">
        <v>1716</v>
      </c>
      <c r="T58" s="16">
        <v>1500</v>
      </c>
      <c r="V58" s="16">
        <v>2221</v>
      </c>
      <c r="X58" s="16">
        <v>1784</v>
      </c>
      <c r="Z58" s="16">
        <v>801</v>
      </c>
      <c r="AB58" s="16">
        <v>1745</v>
      </c>
      <c r="AD58" s="16">
        <v>1210</v>
      </c>
      <c r="AF58" s="16">
        <f>SUM(G58:AD58)</f>
        <v>21169</v>
      </c>
      <c r="AG58" s="16"/>
    </row>
    <row r="59" spans="2:33" ht="20.100000000000001" customHeight="1" x14ac:dyDescent="0.2">
      <c r="B59" s="1" t="s">
        <v>70</v>
      </c>
      <c r="G59" s="16">
        <v>401</v>
      </c>
      <c r="J59" s="16">
        <v>148</v>
      </c>
      <c r="L59" s="16">
        <v>1185</v>
      </c>
      <c r="N59" s="16">
        <v>503</v>
      </c>
      <c r="P59" s="16">
        <v>980</v>
      </c>
      <c r="R59" s="16">
        <v>482</v>
      </c>
      <c r="T59" s="16">
        <v>629</v>
      </c>
      <c r="V59" s="16">
        <v>511</v>
      </c>
      <c r="X59" s="16">
        <v>526</v>
      </c>
      <c r="Z59" s="16">
        <v>407</v>
      </c>
      <c r="AB59" s="16">
        <v>539</v>
      </c>
      <c r="AD59" s="16">
        <v>165</v>
      </c>
      <c r="AF59" s="16">
        <f t="shared" ref="AF59:AF93" si="9">SUM(G59:AD59)</f>
        <v>6476</v>
      </c>
      <c r="AG59" s="16"/>
    </row>
    <row r="60" spans="2:33" ht="20.100000000000001" customHeight="1" x14ac:dyDescent="0.2">
      <c r="B60" s="1" t="s">
        <v>71</v>
      </c>
      <c r="G60" s="16">
        <v>1063</v>
      </c>
      <c r="J60" s="16">
        <v>225</v>
      </c>
      <c r="L60" s="16">
        <v>1548</v>
      </c>
      <c r="N60" s="16">
        <v>1458</v>
      </c>
      <c r="P60" s="16">
        <v>579</v>
      </c>
      <c r="R60" s="16">
        <v>576</v>
      </c>
      <c r="T60" s="16">
        <v>791</v>
      </c>
      <c r="V60" s="16">
        <v>662</v>
      </c>
      <c r="X60" s="16">
        <v>241</v>
      </c>
      <c r="Z60" s="16">
        <v>809</v>
      </c>
      <c r="AB60" s="16">
        <v>767</v>
      </c>
      <c r="AD60" s="16">
        <v>1070</v>
      </c>
      <c r="AF60" s="16">
        <f t="shared" si="9"/>
        <v>9789</v>
      </c>
      <c r="AG60" s="16"/>
    </row>
    <row r="61" spans="2:33" ht="20.100000000000001" customHeight="1" x14ac:dyDescent="0.2">
      <c r="B61" s="1" t="s">
        <v>72</v>
      </c>
      <c r="G61" s="16">
        <v>1025</v>
      </c>
      <c r="J61" s="16">
        <v>660</v>
      </c>
      <c r="L61" s="16">
        <v>2020</v>
      </c>
      <c r="N61" s="16">
        <v>1465</v>
      </c>
      <c r="P61" s="16">
        <v>1610</v>
      </c>
      <c r="R61" s="16">
        <v>1520</v>
      </c>
      <c r="T61" s="16">
        <v>1330</v>
      </c>
      <c r="V61" s="16">
        <v>1300</v>
      </c>
      <c r="X61" s="16">
        <v>1420</v>
      </c>
      <c r="Z61" s="16">
        <v>1140</v>
      </c>
      <c r="AB61" s="16">
        <v>1560</v>
      </c>
      <c r="AD61" s="16">
        <v>1380</v>
      </c>
      <c r="AF61" s="16">
        <f t="shared" si="9"/>
        <v>16430</v>
      </c>
      <c r="AG61" s="16"/>
    </row>
    <row r="62" spans="2:33" ht="20.100000000000001" customHeight="1" x14ac:dyDescent="0.2">
      <c r="B62" s="1" t="s">
        <v>73</v>
      </c>
      <c r="G62" s="16">
        <v>57</v>
      </c>
      <c r="J62" s="16">
        <v>16</v>
      </c>
      <c r="L62" s="16">
        <v>123</v>
      </c>
      <c r="N62" s="16">
        <v>65</v>
      </c>
      <c r="P62" s="16">
        <v>23</v>
      </c>
      <c r="R62" s="16">
        <v>151</v>
      </c>
      <c r="T62" s="16">
        <v>60</v>
      </c>
      <c r="V62" s="16">
        <v>38</v>
      </c>
      <c r="X62" s="16">
        <v>88</v>
      </c>
      <c r="Z62" s="16">
        <v>80</v>
      </c>
      <c r="AB62" s="16">
        <v>0</v>
      </c>
      <c r="AD62" s="16">
        <v>114</v>
      </c>
      <c r="AF62" s="16">
        <f t="shared" si="9"/>
        <v>815</v>
      </c>
      <c r="AG62" s="16"/>
    </row>
    <row r="63" spans="2:33" ht="20.100000000000001" customHeight="1" x14ac:dyDescent="0.2">
      <c r="B63" s="1" t="s">
        <v>74</v>
      </c>
      <c r="G63" s="16">
        <v>0</v>
      </c>
      <c r="J63" s="16">
        <v>0</v>
      </c>
      <c r="L63" s="16">
        <v>200</v>
      </c>
      <c r="N63" s="16">
        <v>0</v>
      </c>
      <c r="P63" s="16">
        <v>0</v>
      </c>
      <c r="R63" s="16">
        <v>0</v>
      </c>
      <c r="T63" s="16">
        <v>0</v>
      </c>
      <c r="V63" s="16">
        <v>582</v>
      </c>
      <c r="X63" s="16">
        <v>55</v>
      </c>
      <c r="Z63" s="16">
        <v>0</v>
      </c>
      <c r="AB63" s="16">
        <v>200</v>
      </c>
      <c r="AD63" s="16">
        <v>0</v>
      </c>
      <c r="AF63" s="16">
        <f t="shared" si="9"/>
        <v>1037</v>
      </c>
      <c r="AG63" s="16"/>
    </row>
    <row r="64" spans="2:33" ht="20.100000000000001" customHeight="1" x14ac:dyDescent="0.2">
      <c r="B64" s="1" t="s">
        <v>75</v>
      </c>
      <c r="G64" s="16">
        <v>0</v>
      </c>
      <c r="J64" s="16">
        <v>16</v>
      </c>
      <c r="L64" s="16">
        <v>0</v>
      </c>
      <c r="N64" s="16">
        <v>0</v>
      </c>
      <c r="P64" s="16">
        <v>0</v>
      </c>
      <c r="R64" s="16">
        <v>213</v>
      </c>
      <c r="T64" s="16">
        <v>7</v>
      </c>
      <c r="V64" s="16">
        <v>21</v>
      </c>
      <c r="X64" s="16">
        <v>9</v>
      </c>
      <c r="Z64" s="16">
        <v>41</v>
      </c>
      <c r="AB64" s="16">
        <v>110</v>
      </c>
      <c r="AD64" s="16">
        <v>49</v>
      </c>
      <c r="AF64" s="16">
        <f t="shared" si="9"/>
        <v>466</v>
      </c>
      <c r="AG64" s="16"/>
    </row>
    <row r="65" spans="2:33" ht="20.100000000000001" customHeight="1" x14ac:dyDescent="0.2">
      <c r="B65" s="1" t="s">
        <v>76</v>
      </c>
      <c r="G65" s="16">
        <v>20</v>
      </c>
      <c r="J65" s="16">
        <v>47</v>
      </c>
      <c r="L65" s="16">
        <v>20</v>
      </c>
      <c r="N65" s="16">
        <v>186</v>
      </c>
      <c r="P65" s="16">
        <v>180</v>
      </c>
      <c r="R65" s="16">
        <v>216</v>
      </c>
      <c r="T65" s="16">
        <v>95</v>
      </c>
      <c r="V65" s="16">
        <v>54</v>
      </c>
      <c r="X65" s="16">
        <v>180</v>
      </c>
      <c r="Z65" s="16">
        <v>88</v>
      </c>
      <c r="AB65" s="16">
        <v>0</v>
      </c>
      <c r="AD65" s="16">
        <v>176</v>
      </c>
      <c r="AF65" s="16">
        <f t="shared" si="9"/>
        <v>1262</v>
      </c>
      <c r="AG65" s="16"/>
    </row>
    <row r="66" spans="2:33" ht="20.100000000000001" customHeight="1" x14ac:dyDescent="0.2">
      <c r="B66" s="1" t="s">
        <v>77</v>
      </c>
      <c r="G66" s="16">
        <v>0</v>
      </c>
      <c r="J66" s="16">
        <v>0</v>
      </c>
      <c r="L66" s="16">
        <v>0</v>
      </c>
      <c r="N66" s="16">
        <v>0</v>
      </c>
      <c r="P66" s="16">
        <v>0</v>
      </c>
      <c r="R66" s="16">
        <v>0</v>
      </c>
      <c r="T66" s="16">
        <v>0</v>
      </c>
      <c r="V66" s="16">
        <v>52</v>
      </c>
      <c r="X66" s="16">
        <v>52</v>
      </c>
      <c r="Z66" s="16">
        <v>0</v>
      </c>
      <c r="AB66" s="16">
        <v>0</v>
      </c>
      <c r="AD66" s="16">
        <v>0</v>
      </c>
      <c r="AF66" s="16">
        <f t="shared" ref="AF66" si="10">SUM(G66:AD66)</f>
        <v>104</v>
      </c>
      <c r="AG66" s="16"/>
    </row>
    <row r="67" spans="2:33" ht="20.100000000000001" customHeight="1" x14ac:dyDescent="0.2">
      <c r="B67" s="1" t="s">
        <v>78</v>
      </c>
      <c r="G67" s="16">
        <v>320</v>
      </c>
      <c r="J67" s="16">
        <v>124</v>
      </c>
      <c r="L67" s="16">
        <v>269</v>
      </c>
      <c r="N67" s="16">
        <v>468</v>
      </c>
      <c r="P67" s="16">
        <v>556</v>
      </c>
      <c r="R67" s="16">
        <v>332</v>
      </c>
      <c r="T67" s="16">
        <v>210</v>
      </c>
      <c r="V67" s="16">
        <v>635</v>
      </c>
      <c r="X67" s="16">
        <v>506</v>
      </c>
      <c r="Z67" s="16">
        <v>41</v>
      </c>
      <c r="AB67" s="16">
        <v>104</v>
      </c>
      <c r="AD67" s="16">
        <v>243</v>
      </c>
      <c r="AF67" s="16">
        <f t="shared" si="9"/>
        <v>3808</v>
      </c>
      <c r="AG67" s="16"/>
    </row>
    <row r="68" spans="2:33" ht="20.100000000000001" customHeight="1" x14ac:dyDescent="0.2">
      <c r="B68" s="1" t="s">
        <v>79</v>
      </c>
      <c r="G68" s="16">
        <v>0</v>
      </c>
      <c r="J68" s="16">
        <v>0</v>
      </c>
      <c r="L68" s="16">
        <v>58</v>
      </c>
      <c r="N68" s="16">
        <v>0</v>
      </c>
      <c r="P68" s="16">
        <v>0</v>
      </c>
      <c r="R68" s="16">
        <v>0</v>
      </c>
      <c r="T68" s="16">
        <v>0</v>
      </c>
      <c r="V68" s="16">
        <v>0</v>
      </c>
      <c r="X68" s="16">
        <v>77</v>
      </c>
      <c r="Z68" s="16">
        <v>0</v>
      </c>
      <c r="AB68" s="16">
        <v>0</v>
      </c>
      <c r="AD68" s="16">
        <v>0</v>
      </c>
      <c r="AF68" s="16">
        <f t="shared" ref="AF68" si="11">SUM(G68:AD68)</f>
        <v>135</v>
      </c>
      <c r="AG68" s="16"/>
    </row>
    <row r="69" spans="2:33" ht="20.100000000000001" customHeight="1" x14ac:dyDescent="0.2">
      <c r="B69" s="1" t="s">
        <v>80</v>
      </c>
      <c r="G69" s="16">
        <v>0</v>
      </c>
      <c r="J69" s="16">
        <v>0</v>
      </c>
      <c r="L69" s="16">
        <v>0</v>
      </c>
      <c r="N69" s="16">
        <v>86</v>
      </c>
      <c r="P69" s="16">
        <v>44</v>
      </c>
      <c r="R69" s="16">
        <v>239</v>
      </c>
      <c r="T69" s="16">
        <v>0</v>
      </c>
      <c r="V69" s="16">
        <v>0</v>
      </c>
      <c r="X69" s="16">
        <v>2716</v>
      </c>
      <c r="Z69" s="16">
        <v>0</v>
      </c>
      <c r="AB69" s="16">
        <v>89</v>
      </c>
      <c r="AD69" s="16">
        <v>0</v>
      </c>
      <c r="AF69" s="16">
        <f t="shared" si="9"/>
        <v>3174</v>
      </c>
      <c r="AG69" s="16"/>
    </row>
    <row r="70" spans="2:33" ht="20.100000000000001" customHeight="1" x14ac:dyDescent="0.2">
      <c r="B70" s="1" t="s">
        <v>81</v>
      </c>
      <c r="G70" s="16">
        <v>-173</v>
      </c>
      <c r="J70" s="16">
        <v>0</v>
      </c>
      <c r="L70" s="16">
        <v>232</v>
      </c>
      <c r="N70" s="16">
        <v>89</v>
      </c>
      <c r="P70" s="16">
        <v>267</v>
      </c>
      <c r="R70" s="16">
        <v>64</v>
      </c>
      <c r="T70" s="16">
        <v>0</v>
      </c>
      <c r="V70" s="16">
        <v>0</v>
      </c>
      <c r="X70" s="16">
        <v>76</v>
      </c>
      <c r="Z70" s="16">
        <v>215</v>
      </c>
      <c r="AB70" s="16">
        <v>0</v>
      </c>
      <c r="AD70" s="16">
        <v>0</v>
      </c>
      <c r="AF70" s="16">
        <f t="shared" ref="AF70" si="12">SUM(G70:AD70)</f>
        <v>770</v>
      </c>
      <c r="AG70" s="16"/>
    </row>
    <row r="71" spans="2:33" ht="20.100000000000001" customHeight="1" x14ac:dyDescent="0.2">
      <c r="B71" s="1" t="s">
        <v>82</v>
      </c>
      <c r="G71" s="16">
        <v>2991</v>
      </c>
      <c r="J71" s="16">
        <v>1615</v>
      </c>
      <c r="L71" s="16">
        <v>571</v>
      </c>
      <c r="N71" s="16">
        <v>390</v>
      </c>
      <c r="P71" s="16">
        <v>1064</v>
      </c>
      <c r="R71" s="16">
        <v>488</v>
      </c>
      <c r="T71" s="16">
        <v>530</v>
      </c>
      <c r="V71" s="16">
        <v>117</v>
      </c>
      <c r="X71" s="16">
        <v>354</v>
      </c>
      <c r="Z71" s="16">
        <v>1250</v>
      </c>
      <c r="AB71" s="16">
        <v>428</v>
      </c>
      <c r="AD71" s="16">
        <v>104</v>
      </c>
      <c r="AF71" s="16">
        <f t="shared" si="9"/>
        <v>9902</v>
      </c>
      <c r="AG71" s="16"/>
    </row>
    <row r="72" spans="2:33" ht="20.100000000000001" customHeight="1" x14ac:dyDescent="0.2">
      <c r="B72" s="1" t="s">
        <v>83</v>
      </c>
      <c r="G72" s="16">
        <v>1950</v>
      </c>
      <c r="J72" s="16">
        <v>1950</v>
      </c>
      <c r="L72" s="16">
        <v>1950</v>
      </c>
      <c r="N72" s="16">
        <v>2075</v>
      </c>
      <c r="P72" s="16">
        <v>1950</v>
      </c>
      <c r="R72" s="16">
        <v>0</v>
      </c>
      <c r="T72" s="16">
        <v>4150</v>
      </c>
      <c r="V72" s="16">
        <v>2075</v>
      </c>
      <c r="X72" s="16">
        <v>2487</v>
      </c>
      <c r="Z72" s="16">
        <v>2085</v>
      </c>
      <c r="AB72" s="16">
        <v>2075</v>
      </c>
      <c r="AD72" s="16">
        <v>2079</v>
      </c>
      <c r="AF72" s="16">
        <f t="shared" si="9"/>
        <v>24826</v>
      </c>
      <c r="AG72" s="16"/>
    </row>
    <row r="73" spans="2:33" ht="20.100000000000001" customHeight="1" x14ac:dyDescent="0.2">
      <c r="B73" s="1" t="s">
        <v>84</v>
      </c>
      <c r="G73" s="16">
        <v>85</v>
      </c>
      <c r="J73" s="16">
        <v>50</v>
      </c>
      <c r="L73" s="16">
        <v>25</v>
      </c>
      <c r="N73" s="16">
        <v>115</v>
      </c>
      <c r="P73" s="16">
        <v>197</v>
      </c>
      <c r="R73" s="16">
        <v>193</v>
      </c>
      <c r="T73" s="16">
        <v>226</v>
      </c>
      <c r="V73" s="16">
        <v>602</v>
      </c>
      <c r="X73" s="16">
        <v>-35</v>
      </c>
      <c r="Z73" s="16">
        <v>309</v>
      </c>
      <c r="AB73" s="16">
        <v>70</v>
      </c>
      <c r="AD73" s="16">
        <v>41</v>
      </c>
      <c r="AF73" s="16">
        <f t="shared" si="9"/>
        <v>1878</v>
      </c>
      <c r="AG73" s="16"/>
    </row>
    <row r="74" spans="2:33" ht="20.100000000000001" customHeight="1" x14ac:dyDescent="0.2">
      <c r="B74" s="1" t="s">
        <v>85</v>
      </c>
      <c r="G74" s="16">
        <v>0</v>
      </c>
      <c r="J74" s="16">
        <v>0</v>
      </c>
      <c r="L74" s="16">
        <v>0</v>
      </c>
      <c r="N74" s="16">
        <v>0</v>
      </c>
      <c r="P74" s="16">
        <v>0</v>
      </c>
      <c r="R74" s="16">
        <v>0</v>
      </c>
      <c r="T74" s="16">
        <v>0</v>
      </c>
      <c r="V74" s="16">
        <v>0</v>
      </c>
      <c r="X74" s="16">
        <v>0</v>
      </c>
      <c r="Z74" s="16">
        <v>500</v>
      </c>
      <c r="AB74" s="16">
        <v>0</v>
      </c>
      <c r="AD74" s="16">
        <v>0</v>
      </c>
      <c r="AF74" s="16">
        <f t="shared" ref="AF74" si="13">SUM(G74:AD74)</f>
        <v>500</v>
      </c>
      <c r="AG74" s="16"/>
    </row>
    <row r="75" spans="2:33" ht="20.100000000000001" customHeight="1" x14ac:dyDescent="0.2">
      <c r="B75" s="1" t="s">
        <v>86</v>
      </c>
      <c r="G75" s="16">
        <v>1675</v>
      </c>
      <c r="J75" s="16">
        <v>1450</v>
      </c>
      <c r="L75" s="16">
        <v>2400</v>
      </c>
      <c r="N75" s="16">
        <v>1100</v>
      </c>
      <c r="P75" s="16">
        <v>2950</v>
      </c>
      <c r="R75" s="16">
        <v>2450</v>
      </c>
      <c r="T75" s="16">
        <v>2150</v>
      </c>
      <c r="V75" s="16">
        <v>2850</v>
      </c>
      <c r="X75" s="16">
        <v>2065</v>
      </c>
      <c r="Z75" s="16">
        <v>1800</v>
      </c>
      <c r="AB75" s="16">
        <v>2525</v>
      </c>
      <c r="AD75" s="16">
        <v>2600</v>
      </c>
      <c r="AF75" s="16">
        <f t="shared" si="9"/>
        <v>26015</v>
      </c>
      <c r="AG75" s="16"/>
    </row>
    <row r="76" spans="2:33" ht="20.100000000000001" customHeight="1" x14ac:dyDescent="0.2">
      <c r="B76" s="1" t="s">
        <v>87</v>
      </c>
      <c r="G76" s="16">
        <v>382</v>
      </c>
      <c r="J76" s="16">
        <v>301</v>
      </c>
      <c r="L76" s="16">
        <v>368</v>
      </c>
      <c r="N76" s="16">
        <v>483</v>
      </c>
      <c r="P76" s="16">
        <v>636</v>
      </c>
      <c r="R76" s="16">
        <v>552</v>
      </c>
      <c r="T76" s="16">
        <v>570</v>
      </c>
      <c r="V76" s="16">
        <v>834</v>
      </c>
      <c r="X76" s="16">
        <v>534</v>
      </c>
      <c r="Z76" s="16">
        <v>512</v>
      </c>
      <c r="AB76" s="16">
        <v>654</v>
      </c>
      <c r="AD76" s="16">
        <v>47</v>
      </c>
      <c r="AF76" s="16">
        <f t="shared" si="9"/>
        <v>5873</v>
      </c>
      <c r="AG76" s="16"/>
    </row>
    <row r="77" spans="2:33" ht="20.100000000000001" customHeight="1" x14ac:dyDescent="0.2">
      <c r="B77" s="1" t="s">
        <v>88</v>
      </c>
      <c r="G77" s="16">
        <v>0</v>
      </c>
      <c r="J77" s="16">
        <v>0</v>
      </c>
      <c r="L77" s="16">
        <v>0</v>
      </c>
      <c r="N77" s="16">
        <v>0</v>
      </c>
      <c r="P77" s="16">
        <v>0</v>
      </c>
      <c r="R77" s="16">
        <v>0</v>
      </c>
      <c r="T77" s="16">
        <v>0</v>
      </c>
      <c r="V77" s="16">
        <v>0</v>
      </c>
      <c r="X77" s="16">
        <v>488</v>
      </c>
      <c r="Z77" s="16">
        <v>0</v>
      </c>
      <c r="AB77" s="16">
        <v>0</v>
      </c>
      <c r="AD77" s="16">
        <v>0</v>
      </c>
      <c r="AF77" s="16">
        <f t="shared" ref="AF77" si="14">SUM(G77:AD77)</f>
        <v>488</v>
      </c>
      <c r="AG77" s="16"/>
    </row>
    <row r="78" spans="2:33" ht="20.100000000000001" customHeight="1" x14ac:dyDescent="0.2">
      <c r="B78" s="1" t="s">
        <v>89</v>
      </c>
      <c r="G78" s="16">
        <v>640</v>
      </c>
      <c r="J78" s="16">
        <v>320</v>
      </c>
      <c r="L78" s="16">
        <v>1120</v>
      </c>
      <c r="N78" s="16">
        <v>360</v>
      </c>
      <c r="P78" s="16">
        <v>349</v>
      </c>
      <c r="R78" s="16">
        <v>320</v>
      </c>
      <c r="T78" s="16">
        <v>320</v>
      </c>
      <c r="V78" s="16">
        <v>920</v>
      </c>
      <c r="X78" s="16">
        <v>320</v>
      </c>
      <c r="Z78" s="16">
        <v>369</v>
      </c>
      <c r="AB78" s="16">
        <v>0</v>
      </c>
      <c r="AD78" s="16">
        <v>640</v>
      </c>
      <c r="AF78" s="16">
        <f t="shared" si="9"/>
        <v>5678</v>
      </c>
      <c r="AG78" s="16"/>
    </row>
    <row r="79" spans="2:33" ht="20.100000000000001" customHeight="1" x14ac:dyDescent="0.2">
      <c r="B79" s="1" t="s">
        <v>90</v>
      </c>
      <c r="G79" s="16">
        <v>0</v>
      </c>
      <c r="J79" s="16">
        <v>-200</v>
      </c>
      <c r="L79" s="16">
        <v>-240</v>
      </c>
      <c r="N79" s="16">
        <v>-1</v>
      </c>
      <c r="P79" s="16">
        <v>0</v>
      </c>
      <c r="R79" s="16">
        <v>0</v>
      </c>
      <c r="T79" s="16">
        <v>-300</v>
      </c>
      <c r="V79" s="16">
        <v>-43</v>
      </c>
      <c r="X79" s="16">
        <v>0</v>
      </c>
      <c r="Z79" s="16">
        <v>0</v>
      </c>
      <c r="AB79" s="16">
        <v>0</v>
      </c>
      <c r="AD79" s="16">
        <v>0</v>
      </c>
      <c r="AF79" s="16">
        <f t="shared" ref="AF79:AF80" si="15">SUM(G79:AD79)</f>
        <v>-784</v>
      </c>
      <c r="AG79" s="16"/>
    </row>
    <row r="80" spans="2:33" ht="20.100000000000001" customHeight="1" x14ac:dyDescent="0.2">
      <c r="B80" s="1" t="s">
        <v>91</v>
      </c>
      <c r="G80" s="16">
        <v>360</v>
      </c>
      <c r="J80" s="16">
        <v>410</v>
      </c>
      <c r="L80" s="16">
        <v>278</v>
      </c>
      <c r="N80" s="16">
        <v>848</v>
      </c>
      <c r="P80" s="16">
        <v>0</v>
      </c>
      <c r="R80" s="16">
        <v>1409</v>
      </c>
      <c r="T80" s="16">
        <v>445</v>
      </c>
      <c r="V80" s="16">
        <v>0</v>
      </c>
      <c r="X80" s="16">
        <v>116</v>
      </c>
      <c r="Z80" s="16">
        <v>220</v>
      </c>
      <c r="AB80" s="16">
        <v>110</v>
      </c>
      <c r="AD80" s="16">
        <v>1001</v>
      </c>
      <c r="AF80" s="16">
        <f t="shared" si="15"/>
        <v>5197</v>
      </c>
      <c r="AG80" s="16"/>
    </row>
    <row r="81" spans="2:33" ht="20.100000000000001" customHeight="1" x14ac:dyDescent="0.2">
      <c r="B81" s="1" t="s">
        <v>92</v>
      </c>
      <c r="G81" s="16">
        <v>512</v>
      </c>
      <c r="J81" s="16">
        <v>179</v>
      </c>
      <c r="L81" s="16">
        <v>69</v>
      </c>
      <c r="N81" s="16">
        <v>400</v>
      </c>
      <c r="P81" s="16">
        <v>637</v>
      </c>
      <c r="R81" s="16">
        <v>821</v>
      </c>
      <c r="T81" s="16">
        <v>640</v>
      </c>
      <c r="V81" s="16">
        <v>549</v>
      </c>
      <c r="X81" s="16">
        <v>258</v>
      </c>
      <c r="Z81" s="16">
        <v>332</v>
      </c>
      <c r="AB81" s="16">
        <v>353</v>
      </c>
      <c r="AD81" s="16">
        <v>637</v>
      </c>
      <c r="AF81" s="16">
        <f t="shared" si="9"/>
        <v>5387</v>
      </c>
      <c r="AG81" s="16"/>
    </row>
    <row r="82" spans="2:33" ht="20.100000000000001" customHeight="1" x14ac:dyDescent="0.2">
      <c r="B82" s="1" t="s">
        <v>93</v>
      </c>
      <c r="G82" s="16">
        <v>125</v>
      </c>
      <c r="J82" s="16">
        <v>0</v>
      </c>
      <c r="L82" s="16">
        <v>-16</v>
      </c>
      <c r="N82" s="16">
        <v>0</v>
      </c>
      <c r="P82" s="16">
        <v>0</v>
      </c>
      <c r="R82" s="16">
        <v>0</v>
      </c>
      <c r="T82" s="16">
        <v>20</v>
      </c>
      <c r="V82" s="16">
        <v>0</v>
      </c>
      <c r="X82" s="16">
        <v>0</v>
      </c>
      <c r="Z82" s="16">
        <v>0</v>
      </c>
      <c r="AB82" s="16">
        <v>43</v>
      </c>
      <c r="AD82" s="16">
        <v>0</v>
      </c>
      <c r="AF82" s="16">
        <f t="shared" ref="AF82:AF83" si="16">SUM(G82:AD82)</f>
        <v>172</v>
      </c>
      <c r="AG82" s="16"/>
    </row>
    <row r="83" spans="2:33" ht="20.100000000000001" customHeight="1" x14ac:dyDescent="0.2">
      <c r="B83" s="1" t="s">
        <v>94</v>
      </c>
      <c r="G83" s="16">
        <v>384</v>
      </c>
      <c r="J83" s="16">
        <v>706</v>
      </c>
      <c r="L83" s="16">
        <v>260</v>
      </c>
      <c r="N83" s="16">
        <v>184</v>
      </c>
      <c r="P83" s="16">
        <v>0</v>
      </c>
      <c r="R83" s="16">
        <v>148</v>
      </c>
      <c r="T83" s="16">
        <v>261</v>
      </c>
      <c r="V83" s="16">
        <v>0</v>
      </c>
      <c r="X83" s="16">
        <v>451</v>
      </c>
      <c r="Z83" s="16">
        <v>163</v>
      </c>
      <c r="AB83" s="16">
        <v>499</v>
      </c>
      <c r="AD83" s="16">
        <v>306</v>
      </c>
      <c r="AF83" s="16">
        <f t="shared" si="16"/>
        <v>3362</v>
      </c>
      <c r="AG83" s="16"/>
    </row>
    <row r="84" spans="2:33" ht="20.100000000000001" customHeight="1" x14ac:dyDescent="0.2">
      <c r="B84" s="1" t="s">
        <v>95</v>
      </c>
      <c r="G84" s="16">
        <v>0</v>
      </c>
      <c r="J84" s="16">
        <v>0</v>
      </c>
      <c r="L84" s="16">
        <v>0</v>
      </c>
      <c r="N84" s="16">
        <v>30</v>
      </c>
      <c r="P84" s="16">
        <v>14</v>
      </c>
      <c r="R84" s="16">
        <v>105</v>
      </c>
      <c r="T84" s="16">
        <v>161</v>
      </c>
      <c r="V84" s="16">
        <v>0</v>
      </c>
      <c r="X84" s="16">
        <v>0</v>
      </c>
      <c r="Z84" s="16">
        <v>34</v>
      </c>
      <c r="AB84" s="16">
        <v>-42</v>
      </c>
      <c r="AD84" s="16">
        <v>28</v>
      </c>
      <c r="AF84" s="16">
        <f t="shared" si="9"/>
        <v>330</v>
      </c>
      <c r="AG84" s="16"/>
    </row>
    <row r="85" spans="2:33" ht="20.100000000000001" customHeight="1" x14ac:dyDescent="0.2">
      <c r="B85" s="1" t="s">
        <v>96</v>
      </c>
      <c r="G85" s="16">
        <v>0</v>
      </c>
      <c r="J85" s="16">
        <v>0</v>
      </c>
      <c r="L85" s="16">
        <v>0</v>
      </c>
      <c r="N85" s="16">
        <v>0</v>
      </c>
      <c r="P85" s="16">
        <v>0</v>
      </c>
      <c r="R85" s="16">
        <v>0</v>
      </c>
      <c r="T85" s="16">
        <v>0</v>
      </c>
      <c r="V85" s="16">
        <v>0</v>
      </c>
      <c r="X85" s="16">
        <v>725</v>
      </c>
      <c r="Z85" s="16">
        <v>0</v>
      </c>
      <c r="AB85" s="16">
        <v>0</v>
      </c>
      <c r="AD85" s="16">
        <v>0</v>
      </c>
      <c r="AF85" s="16">
        <f>SUM(G85:AD85)</f>
        <v>725</v>
      </c>
      <c r="AG85" s="16"/>
    </row>
    <row r="86" spans="2:33" ht="20.100000000000001" customHeight="1" x14ac:dyDescent="0.2">
      <c r="B86" s="1" t="s">
        <v>97</v>
      </c>
      <c r="G86" s="16">
        <v>592</v>
      </c>
      <c r="J86" s="16">
        <v>238</v>
      </c>
      <c r="L86" s="16">
        <v>138</v>
      </c>
      <c r="N86" s="16">
        <v>410</v>
      </c>
      <c r="P86" s="16">
        <v>410</v>
      </c>
      <c r="R86" s="16">
        <v>235</v>
      </c>
      <c r="T86" s="16">
        <v>0</v>
      </c>
      <c r="V86" s="16">
        <v>313</v>
      </c>
      <c r="X86" s="16">
        <v>100</v>
      </c>
      <c r="Z86" s="16">
        <v>200</v>
      </c>
      <c r="AB86" s="16">
        <v>200</v>
      </c>
      <c r="AD86" s="16">
        <v>175</v>
      </c>
      <c r="AF86" s="16">
        <f>SUM(G86:AD86)</f>
        <v>3011</v>
      </c>
      <c r="AG86" s="16"/>
    </row>
    <row r="87" spans="2:33" ht="20.100000000000001" customHeight="1" x14ac:dyDescent="0.2">
      <c r="B87" s="1" t="s">
        <v>98</v>
      </c>
      <c r="G87" s="16">
        <v>0</v>
      </c>
      <c r="J87" s="16">
        <v>74</v>
      </c>
      <c r="L87" s="16">
        <v>0</v>
      </c>
      <c r="N87" s="16">
        <v>87</v>
      </c>
      <c r="P87" s="16">
        <v>0</v>
      </c>
      <c r="R87" s="16">
        <v>0</v>
      </c>
      <c r="T87" s="16">
        <v>0</v>
      </c>
      <c r="V87" s="16">
        <v>0</v>
      </c>
      <c r="X87" s="16">
        <v>23</v>
      </c>
      <c r="Z87" s="16">
        <v>62</v>
      </c>
      <c r="AB87" s="16">
        <v>0</v>
      </c>
      <c r="AD87" s="16">
        <v>0</v>
      </c>
      <c r="AF87" s="16">
        <f t="shared" si="9"/>
        <v>246</v>
      </c>
      <c r="AG87" s="16"/>
    </row>
    <row r="88" spans="2:33" ht="20.100000000000001" customHeight="1" x14ac:dyDescent="0.2">
      <c r="B88" s="1" t="s">
        <v>99</v>
      </c>
      <c r="G88" s="16">
        <v>0</v>
      </c>
      <c r="J88" s="16">
        <v>0</v>
      </c>
      <c r="L88" s="16">
        <v>0</v>
      </c>
      <c r="N88" s="16">
        <v>0</v>
      </c>
      <c r="P88" s="16">
        <v>259</v>
      </c>
      <c r="R88" s="16">
        <v>0</v>
      </c>
      <c r="T88" s="16">
        <v>0</v>
      </c>
      <c r="V88" s="16">
        <v>0</v>
      </c>
      <c r="X88" s="16">
        <v>0</v>
      </c>
      <c r="Z88" s="16">
        <v>0</v>
      </c>
      <c r="AB88" s="16">
        <v>0</v>
      </c>
      <c r="AD88" s="16">
        <v>0</v>
      </c>
      <c r="AF88" s="16">
        <f>SUM(G88:AD88)</f>
        <v>259</v>
      </c>
      <c r="AG88" s="16"/>
    </row>
    <row r="89" spans="2:33" ht="20.100000000000001" customHeight="1" x14ac:dyDescent="0.2">
      <c r="B89" s="1" t="s">
        <v>100</v>
      </c>
      <c r="G89" s="16">
        <v>0</v>
      </c>
      <c r="J89" s="16">
        <v>33</v>
      </c>
      <c r="L89" s="16">
        <v>65</v>
      </c>
      <c r="N89" s="16">
        <v>298</v>
      </c>
      <c r="P89" s="16">
        <v>199</v>
      </c>
      <c r="R89" s="16">
        <v>89</v>
      </c>
      <c r="T89" s="16">
        <v>212</v>
      </c>
      <c r="V89" s="16">
        <v>15</v>
      </c>
      <c r="X89" s="16">
        <v>547</v>
      </c>
      <c r="Z89" s="16">
        <v>0</v>
      </c>
      <c r="AB89" s="16">
        <v>0</v>
      </c>
      <c r="AD89" s="16">
        <v>69</v>
      </c>
      <c r="AF89" s="16">
        <f t="shared" si="9"/>
        <v>1527</v>
      </c>
      <c r="AG89" s="16"/>
    </row>
    <row r="90" spans="2:33" ht="20.100000000000001" customHeight="1" x14ac:dyDescent="0.2">
      <c r="B90" s="1" t="s">
        <v>101</v>
      </c>
      <c r="G90" s="16">
        <v>175</v>
      </c>
      <c r="J90" s="16">
        <v>0</v>
      </c>
      <c r="L90" s="16">
        <v>65</v>
      </c>
      <c r="N90" s="16">
        <v>0</v>
      </c>
      <c r="P90" s="16">
        <v>76</v>
      </c>
      <c r="R90" s="16">
        <v>0</v>
      </c>
      <c r="T90" s="16">
        <v>0</v>
      </c>
      <c r="V90" s="16">
        <v>0</v>
      </c>
      <c r="X90" s="16">
        <v>0</v>
      </c>
      <c r="Z90" s="16">
        <v>65</v>
      </c>
      <c r="AB90" s="16">
        <v>0</v>
      </c>
      <c r="AD90" s="16">
        <v>0</v>
      </c>
      <c r="AF90" s="16">
        <f t="shared" si="9"/>
        <v>381</v>
      </c>
      <c r="AG90" s="16"/>
    </row>
    <row r="91" spans="2:33" ht="20.100000000000001" customHeight="1" x14ac:dyDescent="0.2">
      <c r="B91" s="1" t="s">
        <v>102</v>
      </c>
      <c r="G91" s="16">
        <v>1677</v>
      </c>
      <c r="J91" s="16">
        <v>607</v>
      </c>
      <c r="L91" s="16">
        <v>1057</v>
      </c>
      <c r="N91" s="16">
        <v>1491</v>
      </c>
      <c r="P91" s="16">
        <v>1246</v>
      </c>
      <c r="R91" s="16">
        <v>1906</v>
      </c>
      <c r="T91" s="16">
        <v>1435</v>
      </c>
      <c r="V91" s="16">
        <v>1309</v>
      </c>
      <c r="X91" s="16">
        <v>1438</v>
      </c>
      <c r="Z91" s="16">
        <v>1134</v>
      </c>
      <c r="AB91" s="16">
        <v>1140</v>
      </c>
      <c r="AD91" s="16">
        <v>1180</v>
      </c>
      <c r="AF91" s="16">
        <f t="shared" si="9"/>
        <v>15620</v>
      </c>
      <c r="AG91" s="16"/>
    </row>
    <row r="92" spans="2:33" ht="20.100000000000001" customHeight="1" x14ac:dyDescent="0.2">
      <c r="B92" s="1" t="s">
        <v>103</v>
      </c>
      <c r="G92" s="16">
        <v>700</v>
      </c>
      <c r="J92" s="16">
        <v>0</v>
      </c>
      <c r="L92" s="16">
        <v>0</v>
      </c>
      <c r="N92" s="16">
        <v>0</v>
      </c>
      <c r="P92" s="16">
        <v>665</v>
      </c>
      <c r="R92" s="16">
        <v>0</v>
      </c>
      <c r="T92" s="16">
        <v>300</v>
      </c>
      <c r="V92" s="16">
        <v>450</v>
      </c>
      <c r="X92" s="16">
        <v>200</v>
      </c>
      <c r="Z92" s="16">
        <v>0</v>
      </c>
      <c r="AB92" s="16">
        <v>0</v>
      </c>
      <c r="AD92" s="16">
        <v>0</v>
      </c>
      <c r="AF92" s="16">
        <f t="shared" si="9"/>
        <v>2315</v>
      </c>
      <c r="AG92" s="16"/>
    </row>
    <row r="93" spans="2:33" ht="20.100000000000001" customHeight="1" x14ac:dyDescent="0.2">
      <c r="B93" s="1" t="s">
        <v>104</v>
      </c>
      <c r="G93" s="16">
        <v>0</v>
      </c>
      <c r="J93" s="16">
        <v>33</v>
      </c>
      <c r="L93" s="16">
        <v>0</v>
      </c>
      <c r="N93" s="16">
        <v>0</v>
      </c>
      <c r="P93" s="16">
        <v>53</v>
      </c>
      <c r="R93" s="16">
        <v>50</v>
      </c>
      <c r="T93" s="16">
        <v>200</v>
      </c>
      <c r="V93" s="16">
        <v>0</v>
      </c>
      <c r="X93" s="16">
        <v>76</v>
      </c>
      <c r="Z93" s="16">
        <v>0</v>
      </c>
      <c r="AB93" s="16">
        <v>266</v>
      </c>
      <c r="AD93" s="16">
        <v>0</v>
      </c>
      <c r="AF93" s="16">
        <f t="shared" si="9"/>
        <v>678</v>
      </c>
      <c r="AG93" s="16"/>
    </row>
    <row r="94" spans="2:33" ht="20.100000000000001" customHeight="1" x14ac:dyDescent="0.2">
      <c r="B94" s="1" t="s">
        <v>105</v>
      </c>
      <c r="G94" s="16">
        <v>0</v>
      </c>
      <c r="J94" s="16">
        <v>1000</v>
      </c>
      <c r="L94" s="16">
        <v>0</v>
      </c>
      <c r="N94" s="16">
        <v>16</v>
      </c>
      <c r="P94" s="16">
        <v>0</v>
      </c>
      <c r="R94" s="16">
        <v>0</v>
      </c>
      <c r="T94" s="16">
        <v>0</v>
      </c>
      <c r="V94" s="16">
        <v>0</v>
      </c>
      <c r="X94" s="16">
        <v>0</v>
      </c>
      <c r="Z94" s="16">
        <v>0</v>
      </c>
      <c r="AB94" s="16">
        <v>0</v>
      </c>
      <c r="AD94" s="16">
        <v>0</v>
      </c>
      <c r="AF94" s="18">
        <f>SUM(G94:AD94)</f>
        <v>1016</v>
      </c>
      <c r="AG94" s="16"/>
    </row>
    <row r="95" spans="2:33" ht="20.100000000000001" customHeight="1" x14ac:dyDescent="0.2">
      <c r="B95" s="1" t="s">
        <v>106</v>
      </c>
      <c r="G95" s="17">
        <f>SUM(G57:G94)</f>
        <v>17311</v>
      </c>
      <c r="J95" s="17">
        <f>SUM(J57:J94)</f>
        <v>11827</v>
      </c>
      <c r="L95" s="17">
        <f>SUM(L57:L94)</f>
        <v>15845</v>
      </c>
      <c r="N95" s="17">
        <f>SUM(N57:N94)</f>
        <v>15043</v>
      </c>
      <c r="P95" s="17">
        <f>SUM(P57:P94)</f>
        <v>17244</v>
      </c>
      <c r="R95" s="17">
        <f>SUM(R57:R94)</f>
        <v>14275</v>
      </c>
      <c r="T95" s="17">
        <f>SUM(T57:T94)</f>
        <v>16817</v>
      </c>
      <c r="V95" s="17">
        <f>SUM(V57:V94)</f>
        <v>16067</v>
      </c>
      <c r="X95" s="17">
        <f>SUM(X57:X94)</f>
        <v>18377</v>
      </c>
      <c r="Z95" s="17">
        <f>SUM(Z57:Z94)</f>
        <v>12657</v>
      </c>
      <c r="AB95" s="17">
        <f>SUM(AB57:AB94)</f>
        <v>13435</v>
      </c>
      <c r="AD95" s="17">
        <f>SUM(AD57:AD94)</f>
        <v>13314</v>
      </c>
      <c r="AF95" s="17">
        <f>SUM(AF57:AF94)</f>
        <v>182212</v>
      </c>
      <c r="AG95" s="16"/>
    </row>
    <row r="96" spans="2:33" ht="27" customHeight="1" x14ac:dyDescent="0.2">
      <c r="B96" s="14" t="s">
        <v>107</v>
      </c>
      <c r="G96" s="16"/>
      <c r="J96" s="16"/>
      <c r="L96" s="16"/>
      <c r="N96" s="16"/>
      <c r="P96" s="16"/>
      <c r="R96" s="16"/>
      <c r="T96" s="16"/>
      <c r="V96" s="16"/>
      <c r="X96" s="16"/>
      <c r="Z96" s="16"/>
      <c r="AB96" s="16"/>
      <c r="AD96" s="16"/>
      <c r="AF96" s="16"/>
      <c r="AG96" s="16"/>
    </row>
    <row r="97" spans="2:33" ht="20.100000000000001" customHeight="1" x14ac:dyDescent="0.2">
      <c r="B97" s="1" t="s">
        <v>108</v>
      </c>
      <c r="G97" s="16">
        <v>2827</v>
      </c>
      <c r="J97" s="16">
        <v>2827</v>
      </c>
      <c r="L97" s="16">
        <v>2827</v>
      </c>
      <c r="N97" s="16">
        <v>2827</v>
      </c>
      <c r="P97" s="16">
        <v>3320</v>
      </c>
      <c r="R97" s="16">
        <v>4452</v>
      </c>
      <c r="T97" s="16">
        <v>2968</v>
      </c>
      <c r="V97" s="16">
        <v>2968</v>
      </c>
      <c r="X97" s="16">
        <v>2968</v>
      </c>
      <c r="Z97" s="16">
        <v>2968</v>
      </c>
      <c r="AB97" s="16">
        <v>2968</v>
      </c>
      <c r="AD97" s="16">
        <v>4452</v>
      </c>
      <c r="AF97" s="16">
        <f>SUM(G97:AD97)</f>
        <v>38372</v>
      </c>
      <c r="AG97" s="16"/>
    </row>
    <row r="98" spans="2:33" ht="20.100000000000001" customHeight="1" x14ac:dyDescent="0.2">
      <c r="B98" s="1" t="s">
        <v>109</v>
      </c>
      <c r="G98" s="16">
        <v>1976</v>
      </c>
      <c r="J98" s="16">
        <v>1987</v>
      </c>
      <c r="L98" s="16">
        <v>1961</v>
      </c>
      <c r="N98" s="16">
        <v>1993</v>
      </c>
      <c r="P98" s="16">
        <v>1977</v>
      </c>
      <c r="R98" s="16">
        <v>2945</v>
      </c>
      <c r="T98" s="16">
        <v>1871</v>
      </c>
      <c r="V98" s="16">
        <v>1361</v>
      </c>
      <c r="X98" s="16">
        <v>1986</v>
      </c>
      <c r="Z98" s="16">
        <v>1472</v>
      </c>
      <c r="AB98" s="16">
        <v>1914</v>
      </c>
      <c r="AD98" s="16">
        <v>2705</v>
      </c>
      <c r="AF98" s="16">
        <f>SUM(G98:AD98)</f>
        <v>24148</v>
      </c>
      <c r="AG98" s="16"/>
    </row>
    <row r="99" spans="2:33" ht="20.100000000000001" customHeight="1" x14ac:dyDescent="0.2">
      <c r="B99" s="1" t="s">
        <v>110</v>
      </c>
      <c r="G99" s="16">
        <v>1098</v>
      </c>
      <c r="J99" s="16">
        <v>1124</v>
      </c>
      <c r="L99" s="16">
        <v>1084</v>
      </c>
      <c r="N99" s="16">
        <v>1164</v>
      </c>
      <c r="P99" s="16">
        <v>1106</v>
      </c>
      <c r="R99" s="16">
        <v>1656</v>
      </c>
      <c r="T99" s="16">
        <v>1170</v>
      </c>
      <c r="V99" s="16">
        <v>1105</v>
      </c>
      <c r="X99" s="16">
        <v>1110</v>
      </c>
      <c r="Z99" s="16">
        <v>1517</v>
      </c>
      <c r="AB99" s="16">
        <v>1103</v>
      </c>
      <c r="AD99" s="16">
        <v>1736</v>
      </c>
      <c r="AF99" s="16">
        <f t="shared" ref="AF99:AF101" si="17">SUM(G99:AD99)</f>
        <v>14973</v>
      </c>
      <c r="AG99" s="16"/>
    </row>
    <row r="100" spans="2:33" ht="20.100000000000001" customHeight="1" x14ac:dyDescent="0.2">
      <c r="B100" s="1" t="s">
        <v>111</v>
      </c>
      <c r="G100" s="16">
        <v>2810</v>
      </c>
      <c r="J100" s="16">
        <v>2934</v>
      </c>
      <c r="L100" s="16">
        <v>2856</v>
      </c>
      <c r="N100" s="16">
        <v>2855</v>
      </c>
      <c r="P100" s="16">
        <v>2857</v>
      </c>
      <c r="R100" s="16">
        <v>4273</v>
      </c>
      <c r="T100" s="16">
        <v>3021</v>
      </c>
      <c r="V100" s="16">
        <v>2842</v>
      </c>
      <c r="X100" s="16">
        <v>2867</v>
      </c>
      <c r="Z100" s="16">
        <v>2883</v>
      </c>
      <c r="AB100" s="16">
        <v>2956</v>
      </c>
      <c r="AD100" s="16">
        <v>4310</v>
      </c>
      <c r="AF100" s="16">
        <f t="shared" si="17"/>
        <v>37464</v>
      </c>
      <c r="AG100" s="16"/>
    </row>
    <row r="101" spans="2:33" ht="20.100000000000001" customHeight="1" x14ac:dyDescent="0.2">
      <c r="B101" s="1" t="s">
        <v>112</v>
      </c>
      <c r="G101" s="16">
        <v>880</v>
      </c>
      <c r="J101" s="16">
        <v>1824</v>
      </c>
      <c r="L101" s="16">
        <v>1760</v>
      </c>
      <c r="N101" s="16">
        <v>1760</v>
      </c>
      <c r="P101" s="16">
        <v>1702</v>
      </c>
      <c r="R101" s="16">
        <v>2650</v>
      </c>
      <c r="T101" s="16">
        <v>1757</v>
      </c>
      <c r="V101" s="16">
        <v>1760</v>
      </c>
      <c r="X101" s="16">
        <v>1735</v>
      </c>
      <c r="Z101" s="16">
        <v>1762</v>
      </c>
      <c r="AB101" s="16">
        <v>1737</v>
      </c>
      <c r="AD101" s="16">
        <v>2589</v>
      </c>
      <c r="AF101" s="16">
        <f t="shared" si="17"/>
        <v>21916</v>
      </c>
      <c r="AG101" s="16"/>
    </row>
    <row r="102" spans="2:33" ht="20.100000000000001" customHeight="1" x14ac:dyDescent="0.2">
      <c r="B102" s="1" t="s">
        <v>113</v>
      </c>
      <c r="G102" s="16">
        <v>796</v>
      </c>
      <c r="J102" s="16">
        <v>1216</v>
      </c>
      <c r="L102" s="16">
        <v>1208</v>
      </c>
      <c r="N102" s="16">
        <v>1353</v>
      </c>
      <c r="P102" s="16">
        <v>1528</v>
      </c>
      <c r="R102" s="16">
        <v>1066</v>
      </c>
      <c r="T102" s="16">
        <v>1419</v>
      </c>
      <c r="V102" s="16">
        <v>1380</v>
      </c>
      <c r="X102" s="16">
        <v>767</v>
      </c>
      <c r="Z102" s="16">
        <v>684</v>
      </c>
      <c r="AB102" s="16">
        <v>829</v>
      </c>
      <c r="AD102" s="16">
        <v>1027</v>
      </c>
      <c r="AF102" s="16">
        <f t="shared" ref="AF102:AF108" si="18">SUM(G102:AD102)</f>
        <v>13273</v>
      </c>
      <c r="AG102" s="16"/>
    </row>
    <row r="103" spans="2:33" ht="20.100000000000001" customHeight="1" x14ac:dyDescent="0.2">
      <c r="B103" s="1" t="s">
        <v>114</v>
      </c>
      <c r="G103" s="16">
        <v>220</v>
      </c>
      <c r="J103" s="16">
        <v>358</v>
      </c>
      <c r="L103" s="16">
        <v>288</v>
      </c>
      <c r="N103" s="16">
        <v>267</v>
      </c>
      <c r="P103" s="16">
        <v>220</v>
      </c>
      <c r="R103" s="16">
        <v>220</v>
      </c>
      <c r="T103" s="16">
        <v>220</v>
      </c>
      <c r="V103" s="16">
        <v>358</v>
      </c>
      <c r="X103" s="16">
        <v>610</v>
      </c>
      <c r="Z103" s="16">
        <v>488</v>
      </c>
      <c r="AB103" s="16">
        <v>350</v>
      </c>
      <c r="AD103" s="16">
        <v>350</v>
      </c>
      <c r="AF103" s="16">
        <f t="shared" si="18"/>
        <v>3949</v>
      </c>
      <c r="AG103" s="16"/>
    </row>
    <row r="104" spans="2:33" ht="20.100000000000001" customHeight="1" x14ac:dyDescent="0.2">
      <c r="B104" s="1" t="s">
        <v>115</v>
      </c>
      <c r="G104" s="16">
        <v>747</v>
      </c>
      <c r="J104" s="16">
        <v>860</v>
      </c>
      <c r="L104" s="16">
        <v>844</v>
      </c>
      <c r="N104" s="16">
        <v>862</v>
      </c>
      <c r="P104" s="16">
        <v>904</v>
      </c>
      <c r="R104" s="16">
        <v>1215</v>
      </c>
      <c r="T104" s="16">
        <v>866</v>
      </c>
      <c r="V104" s="16">
        <v>811</v>
      </c>
      <c r="X104" s="16">
        <v>807</v>
      </c>
      <c r="Z104" s="16">
        <v>821</v>
      </c>
      <c r="AB104" s="16">
        <v>837</v>
      </c>
      <c r="AD104" s="16">
        <v>1217</v>
      </c>
      <c r="AF104" s="16">
        <f t="shared" si="18"/>
        <v>10791</v>
      </c>
      <c r="AG104" s="16"/>
    </row>
    <row r="105" spans="2:33" ht="20.100000000000001" customHeight="1" x14ac:dyDescent="0.2">
      <c r="B105" s="1" t="s">
        <v>116</v>
      </c>
      <c r="G105" s="16">
        <v>26</v>
      </c>
      <c r="J105" s="16">
        <v>43</v>
      </c>
      <c r="L105" s="16">
        <v>45</v>
      </c>
      <c r="N105" s="16">
        <v>43</v>
      </c>
      <c r="P105" s="16">
        <v>6</v>
      </c>
      <c r="R105" s="16">
        <v>350</v>
      </c>
      <c r="T105" s="16">
        <v>246</v>
      </c>
      <c r="V105" s="16">
        <v>107</v>
      </c>
      <c r="X105" s="16">
        <v>-16</v>
      </c>
      <c r="Z105" s="16">
        <v>23</v>
      </c>
      <c r="AB105" s="16">
        <v>75</v>
      </c>
      <c r="AD105" s="16">
        <v>82</v>
      </c>
      <c r="AF105" s="16">
        <f t="shared" si="18"/>
        <v>1030</v>
      </c>
      <c r="AG105" s="16"/>
    </row>
    <row r="106" spans="2:33" ht="20.100000000000001" customHeight="1" x14ac:dyDescent="0.2">
      <c r="B106" s="1" t="s">
        <v>117</v>
      </c>
      <c r="G106" s="16">
        <v>7</v>
      </c>
      <c r="J106" s="16">
        <v>12</v>
      </c>
      <c r="L106" s="16">
        <v>13</v>
      </c>
      <c r="N106" s="16">
        <v>10</v>
      </c>
      <c r="P106" s="16">
        <v>0</v>
      </c>
      <c r="R106" s="16">
        <v>99</v>
      </c>
      <c r="T106" s="16">
        <v>63</v>
      </c>
      <c r="V106" s="16">
        <v>28</v>
      </c>
      <c r="X106" s="16">
        <v>14</v>
      </c>
      <c r="Z106" s="16">
        <v>17</v>
      </c>
      <c r="AB106" s="16">
        <v>21</v>
      </c>
      <c r="AD106" s="16">
        <v>19</v>
      </c>
      <c r="AF106" s="16">
        <f t="shared" si="18"/>
        <v>303</v>
      </c>
      <c r="AG106" s="16"/>
    </row>
    <row r="107" spans="2:33" ht="20.100000000000001" customHeight="1" x14ac:dyDescent="0.2">
      <c r="B107" s="1" t="s">
        <v>118</v>
      </c>
      <c r="G107" s="16">
        <v>933</v>
      </c>
      <c r="J107" s="16">
        <v>947</v>
      </c>
      <c r="L107" s="16">
        <v>943</v>
      </c>
      <c r="N107" s="16">
        <v>1023</v>
      </c>
      <c r="P107" s="16">
        <v>1014</v>
      </c>
      <c r="R107" s="16">
        <v>1377</v>
      </c>
      <c r="T107" s="16">
        <v>963</v>
      </c>
      <c r="V107" s="16">
        <v>945</v>
      </c>
      <c r="X107" s="16">
        <v>1010</v>
      </c>
      <c r="Z107" s="16">
        <v>900</v>
      </c>
      <c r="AB107" s="16">
        <v>904</v>
      </c>
      <c r="AD107" s="16">
        <v>1427</v>
      </c>
      <c r="AF107" s="16">
        <f t="shared" si="18"/>
        <v>12386</v>
      </c>
      <c r="AG107" s="16"/>
    </row>
    <row r="108" spans="2:33" ht="20.100000000000001" customHeight="1" x14ac:dyDescent="0.2">
      <c r="B108" s="1" t="s">
        <v>119</v>
      </c>
      <c r="G108" s="16">
        <v>1378</v>
      </c>
      <c r="J108" s="16">
        <v>1386</v>
      </c>
      <c r="L108" s="16">
        <v>1386</v>
      </c>
      <c r="N108" s="16">
        <v>1391</v>
      </c>
      <c r="P108" s="16">
        <v>1391</v>
      </c>
      <c r="R108" s="16">
        <v>2360</v>
      </c>
      <c r="T108" s="16">
        <v>1883</v>
      </c>
      <c r="V108" s="16">
        <v>1870</v>
      </c>
      <c r="X108" s="16">
        <v>1879</v>
      </c>
      <c r="Z108" s="16">
        <v>1409</v>
      </c>
      <c r="AB108" s="16">
        <v>1409</v>
      </c>
      <c r="AD108" s="16">
        <v>2349</v>
      </c>
      <c r="AF108" s="16">
        <f t="shared" si="18"/>
        <v>20091</v>
      </c>
      <c r="AG108" s="16"/>
    </row>
    <row r="109" spans="2:33" ht="20.100000000000001" customHeight="1" x14ac:dyDescent="0.2">
      <c r="B109" s="1" t="s">
        <v>120</v>
      </c>
      <c r="G109" s="17">
        <f>SUM(G97:G108)</f>
        <v>13698</v>
      </c>
      <c r="J109" s="17">
        <f>SUM(J97:J108)</f>
        <v>15518</v>
      </c>
      <c r="L109" s="17">
        <f>SUM(L97:L108)</f>
        <v>15215</v>
      </c>
      <c r="N109" s="17">
        <f>SUM(N97:N108)</f>
        <v>15548</v>
      </c>
      <c r="P109" s="17">
        <f>SUM(P97:P108)</f>
        <v>16025</v>
      </c>
      <c r="R109" s="17">
        <f>SUM(R97:R108)</f>
        <v>22663</v>
      </c>
      <c r="T109" s="17">
        <f>SUM(T97:T108)</f>
        <v>16447</v>
      </c>
      <c r="V109" s="17">
        <f>SUM(V97:V108)</f>
        <v>15535</v>
      </c>
      <c r="X109" s="17">
        <f>SUM(X97:X108)</f>
        <v>15737</v>
      </c>
      <c r="Z109" s="17">
        <f>SUM(Z97:Z108)</f>
        <v>14944</v>
      </c>
      <c r="AB109" s="17">
        <f>SUM(AB97:AB108)</f>
        <v>15103</v>
      </c>
      <c r="AD109" s="17">
        <f>SUM(AD97:AD108)</f>
        <v>22263</v>
      </c>
      <c r="AF109" s="17">
        <f>SUM(AF97:AF108)</f>
        <v>198696</v>
      </c>
      <c r="AG109" s="16"/>
    </row>
    <row r="110" spans="2:33" ht="27" customHeight="1" x14ac:dyDescent="0.2">
      <c r="B110" s="14" t="s">
        <v>121</v>
      </c>
      <c r="G110" s="16"/>
      <c r="J110" s="16"/>
      <c r="L110" s="16"/>
      <c r="N110" s="16"/>
      <c r="P110" s="16"/>
      <c r="R110" s="16"/>
      <c r="T110" s="16"/>
      <c r="V110" s="16"/>
      <c r="X110" s="16"/>
      <c r="Z110" s="16"/>
      <c r="AB110" s="16"/>
      <c r="AD110" s="16"/>
      <c r="AF110" s="16"/>
      <c r="AG110" s="16"/>
    </row>
    <row r="111" spans="2:33" ht="20.100000000000001" customHeight="1" x14ac:dyDescent="0.2">
      <c r="B111" s="1" t="s">
        <v>122</v>
      </c>
      <c r="G111" s="16">
        <v>1214</v>
      </c>
      <c r="J111" s="16">
        <v>150</v>
      </c>
      <c r="L111" s="16">
        <v>2246</v>
      </c>
      <c r="N111" s="16">
        <v>1198</v>
      </c>
      <c r="P111" s="16">
        <v>1198</v>
      </c>
      <c r="R111" s="16">
        <v>1198</v>
      </c>
      <c r="T111" s="16">
        <v>1198</v>
      </c>
      <c r="V111" s="16">
        <v>1198</v>
      </c>
      <c r="X111" s="16">
        <v>1198</v>
      </c>
      <c r="Z111" s="16">
        <v>1198</v>
      </c>
      <c r="AB111" s="16">
        <v>1198</v>
      </c>
      <c r="AD111" s="16">
        <v>1198</v>
      </c>
      <c r="AF111" s="16">
        <f>SUM(G111:AD111)</f>
        <v>14392</v>
      </c>
      <c r="AG111" s="16"/>
    </row>
    <row r="112" spans="2:33" ht="20.100000000000001" customHeight="1" x14ac:dyDescent="0.2">
      <c r="B112" s="1" t="s">
        <v>123</v>
      </c>
      <c r="G112" s="16">
        <v>178</v>
      </c>
      <c r="J112" s="16">
        <v>98</v>
      </c>
      <c r="L112" s="16">
        <v>158</v>
      </c>
      <c r="N112" s="16">
        <v>209</v>
      </c>
      <c r="P112" s="16">
        <v>111</v>
      </c>
      <c r="R112" s="16">
        <v>8</v>
      </c>
      <c r="T112" s="16">
        <v>0</v>
      </c>
      <c r="V112" s="16">
        <v>312</v>
      </c>
      <c r="X112" s="16">
        <v>174</v>
      </c>
      <c r="Z112" s="16">
        <v>436</v>
      </c>
      <c r="AB112" s="16">
        <v>22</v>
      </c>
      <c r="AD112" s="16">
        <v>0</v>
      </c>
      <c r="AF112" s="16">
        <f>SUM(G112:AD112)</f>
        <v>1706</v>
      </c>
      <c r="AG112" s="16"/>
    </row>
    <row r="113" spans="2:33" ht="20.100000000000001" customHeight="1" x14ac:dyDescent="0.2">
      <c r="B113" s="1" t="s">
        <v>124</v>
      </c>
      <c r="G113" s="16">
        <v>0</v>
      </c>
      <c r="J113" s="16">
        <v>0</v>
      </c>
      <c r="L113" s="16">
        <v>375</v>
      </c>
      <c r="N113" s="16">
        <v>75</v>
      </c>
      <c r="P113" s="16">
        <v>0</v>
      </c>
      <c r="R113" s="16">
        <v>0</v>
      </c>
      <c r="T113" s="16">
        <v>0</v>
      </c>
      <c r="V113" s="16">
        <v>250</v>
      </c>
      <c r="X113" s="16">
        <v>425</v>
      </c>
      <c r="Z113" s="16">
        <v>150</v>
      </c>
      <c r="AB113" s="16">
        <v>50</v>
      </c>
      <c r="AD113" s="16">
        <v>150</v>
      </c>
      <c r="AF113" s="16">
        <f>SUM(G113:AD113)</f>
        <v>1475</v>
      </c>
      <c r="AG113" s="16"/>
    </row>
    <row r="114" spans="2:33" ht="20.100000000000001" customHeight="1" x14ac:dyDescent="0.2">
      <c r="B114" s="1" t="s">
        <v>125</v>
      </c>
      <c r="G114" s="16">
        <v>0</v>
      </c>
      <c r="J114" s="16">
        <v>0</v>
      </c>
      <c r="L114" s="16">
        <v>100</v>
      </c>
      <c r="N114" s="16">
        <v>0</v>
      </c>
      <c r="P114" s="16">
        <v>0</v>
      </c>
      <c r="R114" s="16">
        <v>0</v>
      </c>
      <c r="T114" s="16">
        <v>0</v>
      </c>
      <c r="V114" s="16">
        <v>300</v>
      </c>
      <c r="X114" s="16">
        <v>0</v>
      </c>
      <c r="Z114" s="16">
        <v>0</v>
      </c>
      <c r="AB114" s="16">
        <v>0</v>
      </c>
      <c r="AD114" s="16">
        <v>0</v>
      </c>
      <c r="AF114" s="16">
        <f>SUM(G114:AD114)</f>
        <v>400</v>
      </c>
      <c r="AG114" s="16"/>
    </row>
    <row r="115" spans="2:33" ht="20.100000000000001" customHeight="1" x14ac:dyDescent="0.2">
      <c r="B115" s="1" t="s">
        <v>126</v>
      </c>
      <c r="G115" s="17">
        <f>SUM(G111:G114)</f>
        <v>1392</v>
      </c>
      <c r="J115" s="17">
        <f>SUM(J111:J114)</f>
        <v>248</v>
      </c>
      <c r="L115" s="17">
        <f>SUM(L111:L114)</f>
        <v>2879</v>
      </c>
      <c r="N115" s="17">
        <f>SUM(N111:N114)</f>
        <v>1482</v>
      </c>
      <c r="P115" s="17">
        <f>SUM(P111:P114)</f>
        <v>1309</v>
      </c>
      <c r="R115" s="17">
        <f>SUM(R111:R114)</f>
        <v>1206</v>
      </c>
      <c r="T115" s="17">
        <f>SUM(T111:T114)</f>
        <v>1198</v>
      </c>
      <c r="V115" s="17">
        <f>SUM(V111:V114)</f>
        <v>2060</v>
      </c>
      <c r="X115" s="17">
        <f>SUM(X111:X114)</f>
        <v>1797</v>
      </c>
      <c r="Z115" s="17">
        <f>SUM(Z111:Z114)</f>
        <v>1784</v>
      </c>
      <c r="AB115" s="17">
        <f>SUM(AB111:AB114)</f>
        <v>1270</v>
      </c>
      <c r="AD115" s="17">
        <f>SUM(AD111:AD114)</f>
        <v>1348</v>
      </c>
      <c r="AF115" s="17">
        <f>SUM(AF111:AF114)</f>
        <v>17973</v>
      </c>
      <c r="AG115" s="16"/>
    </row>
    <row r="116" spans="2:33" ht="27" customHeight="1" x14ac:dyDescent="0.2">
      <c r="B116" s="14" t="s">
        <v>127</v>
      </c>
      <c r="G116" s="16"/>
      <c r="J116" s="16"/>
      <c r="L116" s="16"/>
      <c r="N116" s="16"/>
      <c r="P116" s="16"/>
      <c r="R116" s="16"/>
      <c r="T116" s="16"/>
      <c r="V116" s="16"/>
      <c r="X116" s="16"/>
      <c r="Z116" s="16"/>
      <c r="AB116" s="16"/>
      <c r="AD116" s="16"/>
      <c r="AF116" s="16"/>
      <c r="AG116" s="16"/>
    </row>
    <row r="117" spans="2:33" ht="20.100000000000001" customHeight="1" x14ac:dyDescent="0.2">
      <c r="B117" s="1" t="s">
        <v>128</v>
      </c>
      <c r="G117" s="16">
        <v>0</v>
      </c>
      <c r="J117" s="16">
        <v>0</v>
      </c>
      <c r="L117" s="16">
        <v>0</v>
      </c>
      <c r="N117" s="16">
        <v>0</v>
      </c>
      <c r="P117" s="16">
        <v>54438</v>
      </c>
      <c r="R117" s="16">
        <v>0</v>
      </c>
      <c r="T117" s="16">
        <v>0</v>
      </c>
      <c r="V117" s="16">
        <v>0</v>
      </c>
      <c r="X117" s="16">
        <v>0</v>
      </c>
      <c r="Z117" s="16">
        <v>0</v>
      </c>
      <c r="AB117" s="16">
        <v>0</v>
      </c>
      <c r="AD117" s="16">
        <v>0</v>
      </c>
      <c r="AF117" s="16">
        <f>SUM(G117:AD117)</f>
        <v>54438</v>
      </c>
      <c r="AG117" s="16"/>
    </row>
    <row r="118" spans="2:33" ht="20.100000000000001" customHeight="1" x14ac:dyDescent="0.2">
      <c r="B118" s="1" t="s">
        <v>129</v>
      </c>
      <c r="G118" s="16">
        <v>0</v>
      </c>
      <c r="J118" s="16">
        <v>0</v>
      </c>
      <c r="L118" s="16">
        <v>0</v>
      </c>
      <c r="N118" s="16">
        <v>0</v>
      </c>
      <c r="P118" s="16">
        <v>65</v>
      </c>
      <c r="R118" s="16">
        <v>0</v>
      </c>
      <c r="T118" s="16">
        <v>0</v>
      </c>
      <c r="V118" s="16">
        <v>0</v>
      </c>
      <c r="X118" s="16">
        <v>0</v>
      </c>
      <c r="Z118" s="16">
        <v>0</v>
      </c>
      <c r="AB118" s="16">
        <v>0</v>
      </c>
      <c r="AD118" s="16">
        <v>0</v>
      </c>
      <c r="AF118" s="16">
        <f>SUM(G118:AD118)</f>
        <v>65</v>
      </c>
      <c r="AG118" s="16"/>
    </row>
    <row r="119" spans="2:33" ht="20.100000000000001" customHeight="1" x14ac:dyDescent="0.2">
      <c r="B119" s="1" t="s">
        <v>130</v>
      </c>
      <c r="G119" s="16">
        <v>0</v>
      </c>
      <c r="J119" s="16">
        <v>0</v>
      </c>
      <c r="L119" s="16">
        <v>0</v>
      </c>
      <c r="N119" s="16">
        <v>0</v>
      </c>
      <c r="P119" s="16">
        <v>0</v>
      </c>
      <c r="R119" s="16">
        <v>0</v>
      </c>
      <c r="T119" s="16">
        <v>0</v>
      </c>
      <c r="V119" s="16">
        <v>0</v>
      </c>
      <c r="X119" s="16">
        <v>600</v>
      </c>
      <c r="Z119" s="16">
        <v>0</v>
      </c>
      <c r="AB119" s="16">
        <v>0</v>
      </c>
      <c r="AD119" s="16">
        <v>0</v>
      </c>
      <c r="AF119" s="16">
        <f>SUM(G119:AD119)</f>
        <v>600</v>
      </c>
      <c r="AG119" s="16"/>
    </row>
    <row r="120" spans="2:33" ht="20.100000000000001" customHeight="1" x14ac:dyDescent="0.2">
      <c r="B120" s="1" t="s">
        <v>131</v>
      </c>
      <c r="G120" s="17">
        <f>SUM(G117:G119)</f>
        <v>0</v>
      </c>
      <c r="J120" s="17">
        <f>SUM(J117:J119)</f>
        <v>0</v>
      </c>
      <c r="L120" s="17">
        <f>SUM(L117:L119)</f>
        <v>0</v>
      </c>
      <c r="N120" s="17">
        <f>SUM(N117:N119)</f>
        <v>0</v>
      </c>
      <c r="P120" s="17">
        <f>SUM(P117:P119)</f>
        <v>54503</v>
      </c>
      <c r="R120" s="17">
        <f>SUM(R117:R119)</f>
        <v>0</v>
      </c>
      <c r="T120" s="17">
        <f>SUM(T117:T119)</f>
        <v>0</v>
      </c>
      <c r="V120" s="17">
        <f>SUM(V117:V119)</f>
        <v>0</v>
      </c>
      <c r="X120" s="17">
        <f>SUM(X117:X119)</f>
        <v>600</v>
      </c>
      <c r="Z120" s="17">
        <f>SUM(Z117:Z119)</f>
        <v>0</v>
      </c>
      <c r="AB120" s="17">
        <f>SUM(AB117:AB119)</f>
        <v>0</v>
      </c>
      <c r="AD120" s="17">
        <f>SUM(AD117:AD119)</f>
        <v>0</v>
      </c>
      <c r="AF120" s="17">
        <f>SUM(AF117:AF119)</f>
        <v>55103</v>
      </c>
      <c r="AG120" s="16"/>
    </row>
    <row r="121" spans="2:33" ht="27" customHeight="1" x14ac:dyDescent="0.2">
      <c r="B121" s="14" t="s">
        <v>132</v>
      </c>
      <c r="G121" s="16"/>
      <c r="J121" s="16"/>
      <c r="L121" s="16"/>
      <c r="N121" s="16"/>
      <c r="P121" s="16"/>
      <c r="R121" s="16"/>
      <c r="T121" s="16"/>
      <c r="V121" s="16"/>
      <c r="X121" s="16"/>
      <c r="Z121" s="16"/>
      <c r="AB121" s="16"/>
      <c r="AD121" s="16"/>
      <c r="AF121" s="16"/>
      <c r="AG121" s="16"/>
    </row>
    <row r="122" spans="2:33" ht="20.100000000000001" customHeight="1" x14ac:dyDescent="0.2">
      <c r="B122" s="1" t="s">
        <v>133</v>
      </c>
      <c r="G122" s="16">
        <v>3350</v>
      </c>
      <c r="J122" s="16">
        <v>3491</v>
      </c>
      <c r="L122" s="16">
        <v>3411</v>
      </c>
      <c r="N122" s="16">
        <v>3419</v>
      </c>
      <c r="P122" s="16">
        <v>3327</v>
      </c>
      <c r="R122" s="16">
        <v>3323</v>
      </c>
      <c r="T122" s="16">
        <v>3491</v>
      </c>
      <c r="V122" s="16">
        <v>3583</v>
      </c>
      <c r="X122" s="16">
        <v>3622</v>
      </c>
      <c r="Z122" s="16">
        <v>3818</v>
      </c>
      <c r="AB122" s="16">
        <v>3545</v>
      </c>
      <c r="AD122" s="16">
        <v>3394</v>
      </c>
      <c r="AF122" s="18">
        <f>SUM(G122:AD122)</f>
        <v>41774</v>
      </c>
      <c r="AG122" s="16"/>
    </row>
    <row r="123" spans="2:33" ht="20.100000000000001" customHeight="1" x14ac:dyDescent="0.2">
      <c r="B123" s="1" t="s">
        <v>134</v>
      </c>
      <c r="G123" s="17">
        <f>SUM(G122)</f>
        <v>3350</v>
      </c>
      <c r="J123" s="17">
        <f>SUM(J122)</f>
        <v>3491</v>
      </c>
      <c r="L123" s="17">
        <f>SUM(L122)</f>
        <v>3411</v>
      </c>
      <c r="N123" s="17">
        <f>SUM(N122)</f>
        <v>3419</v>
      </c>
      <c r="P123" s="17">
        <f>SUM(P122)</f>
        <v>3327</v>
      </c>
      <c r="R123" s="17">
        <f>SUM(R122)</f>
        <v>3323</v>
      </c>
      <c r="T123" s="17">
        <f>SUM(T122)</f>
        <v>3491</v>
      </c>
      <c r="V123" s="17">
        <f>SUM(V122)</f>
        <v>3583</v>
      </c>
      <c r="X123" s="17">
        <f>SUM(X122)</f>
        <v>3622</v>
      </c>
      <c r="Z123" s="17">
        <f>SUM(Z122)</f>
        <v>3818</v>
      </c>
      <c r="AB123" s="17">
        <f>SUM(AB122)</f>
        <v>3545</v>
      </c>
      <c r="AD123" s="17">
        <f>SUM(AD122)</f>
        <v>3394</v>
      </c>
      <c r="AF123" s="17">
        <f>SUM(AF122)</f>
        <v>41774</v>
      </c>
      <c r="AG123" s="16"/>
    </row>
    <row r="124" spans="2:33" ht="27" customHeight="1" x14ac:dyDescent="0.2">
      <c r="B124" s="14" t="s">
        <v>135</v>
      </c>
      <c r="G124" s="16"/>
      <c r="J124" s="16"/>
      <c r="L124" s="16"/>
      <c r="N124" s="16"/>
      <c r="P124" s="16"/>
      <c r="R124" s="16"/>
      <c r="T124" s="16"/>
      <c r="V124" s="16"/>
      <c r="X124" s="16"/>
      <c r="Z124" s="16"/>
      <c r="AB124" s="16"/>
      <c r="AD124" s="16"/>
      <c r="AF124" s="16"/>
      <c r="AG124" s="16"/>
    </row>
    <row r="125" spans="2:33" ht="20.100000000000001" customHeight="1" x14ac:dyDescent="0.2">
      <c r="B125" s="1" t="s">
        <v>136</v>
      </c>
      <c r="G125" s="16">
        <v>1650</v>
      </c>
      <c r="J125" s="16">
        <v>1837</v>
      </c>
      <c r="L125" s="16">
        <v>1776</v>
      </c>
      <c r="N125" s="16">
        <v>1534</v>
      </c>
      <c r="P125" s="16">
        <v>1905</v>
      </c>
      <c r="R125" s="16">
        <v>1190</v>
      </c>
      <c r="T125" s="16">
        <v>1659</v>
      </c>
      <c r="V125" s="16">
        <v>2033</v>
      </c>
      <c r="X125" s="16">
        <v>1443</v>
      </c>
      <c r="Z125" s="16">
        <v>1803</v>
      </c>
      <c r="AB125" s="16">
        <v>1778</v>
      </c>
      <c r="AD125" s="16">
        <v>1782</v>
      </c>
      <c r="AF125" s="16">
        <f t="shared" ref="AF125:AF130" si="19">SUM(G125:AD125)</f>
        <v>20390</v>
      </c>
      <c r="AG125" s="16"/>
    </row>
    <row r="126" spans="2:33" ht="20.100000000000001" customHeight="1" x14ac:dyDescent="0.2">
      <c r="B126" s="1" t="s">
        <v>137</v>
      </c>
      <c r="G126" s="16">
        <v>817</v>
      </c>
      <c r="J126" s="16">
        <v>720</v>
      </c>
      <c r="L126" s="16">
        <v>725</v>
      </c>
      <c r="N126" s="16">
        <v>481</v>
      </c>
      <c r="P126" s="16">
        <v>410</v>
      </c>
      <c r="R126" s="16">
        <v>668</v>
      </c>
      <c r="T126" s="16">
        <v>577</v>
      </c>
      <c r="V126" s="16">
        <v>554</v>
      </c>
      <c r="X126" s="16">
        <v>220</v>
      </c>
      <c r="Z126" s="16">
        <v>335</v>
      </c>
      <c r="AB126" s="16">
        <v>594</v>
      </c>
      <c r="AD126" s="16">
        <v>1037</v>
      </c>
      <c r="AF126" s="16">
        <f t="shared" si="19"/>
        <v>7138</v>
      </c>
      <c r="AG126" s="16"/>
    </row>
    <row r="127" spans="2:33" ht="20.100000000000001" customHeight="1" x14ac:dyDescent="0.2">
      <c r="B127" s="1" t="s">
        <v>138</v>
      </c>
      <c r="G127" s="16">
        <v>9737</v>
      </c>
      <c r="J127" s="16">
        <v>7379</v>
      </c>
      <c r="L127" s="16">
        <v>5608</v>
      </c>
      <c r="N127" s="16">
        <v>2712</v>
      </c>
      <c r="P127" s="16">
        <v>8311</v>
      </c>
      <c r="R127" s="16">
        <v>6540</v>
      </c>
      <c r="T127" s="16">
        <v>6172</v>
      </c>
      <c r="V127" s="16">
        <v>5762</v>
      </c>
      <c r="X127" s="16">
        <v>4480</v>
      </c>
      <c r="Z127" s="16">
        <v>6826</v>
      </c>
      <c r="AB127" s="16">
        <v>8228</v>
      </c>
      <c r="AD127" s="16">
        <v>6560</v>
      </c>
      <c r="AF127" s="16">
        <f>SUM(G127:AD127)</f>
        <v>78315</v>
      </c>
      <c r="AG127" s="16"/>
    </row>
    <row r="128" spans="2:33" ht="20.100000000000001" customHeight="1" x14ac:dyDescent="0.2">
      <c r="B128" s="1" t="s">
        <v>139</v>
      </c>
      <c r="G128" s="16">
        <v>892</v>
      </c>
      <c r="J128" s="16">
        <v>1250</v>
      </c>
      <c r="L128" s="16">
        <v>1268</v>
      </c>
      <c r="N128" s="16">
        <v>1304</v>
      </c>
      <c r="P128" s="16">
        <v>1250</v>
      </c>
      <c r="R128" s="16">
        <v>1250</v>
      </c>
      <c r="T128" s="16">
        <v>1336</v>
      </c>
      <c r="V128" s="16">
        <v>1400</v>
      </c>
      <c r="X128" s="16">
        <v>1250</v>
      </c>
      <c r="Z128" s="16">
        <v>1250</v>
      </c>
      <c r="AB128" s="16">
        <v>1016</v>
      </c>
      <c r="AD128" s="16">
        <v>1326</v>
      </c>
      <c r="AF128" s="16">
        <f t="shared" si="19"/>
        <v>14792</v>
      </c>
      <c r="AG128" s="16"/>
    </row>
    <row r="129" spans="2:33" ht="20.100000000000001" customHeight="1" x14ac:dyDescent="0.2">
      <c r="B129" s="1" t="s">
        <v>140</v>
      </c>
      <c r="G129" s="16">
        <v>-5</v>
      </c>
      <c r="J129" s="16">
        <v>-19</v>
      </c>
      <c r="L129" s="16">
        <v>0</v>
      </c>
      <c r="N129" s="16">
        <v>-12</v>
      </c>
      <c r="P129" s="16">
        <v>-28</v>
      </c>
      <c r="R129" s="16">
        <v>0</v>
      </c>
      <c r="T129" s="16">
        <v>0</v>
      </c>
      <c r="V129" s="16">
        <v>0</v>
      </c>
      <c r="X129" s="16">
        <v>0</v>
      </c>
      <c r="Z129" s="16">
        <v>-18</v>
      </c>
      <c r="AB129" s="16">
        <v>0</v>
      </c>
      <c r="AD129" s="16">
        <v>0</v>
      </c>
      <c r="AF129" s="16">
        <f>SUM(G129:AD129)</f>
        <v>-82</v>
      </c>
      <c r="AG129" s="16"/>
    </row>
    <row r="130" spans="2:33" ht="20.100000000000001" customHeight="1" x14ac:dyDescent="0.2">
      <c r="B130" s="1" t="s">
        <v>141</v>
      </c>
      <c r="G130" s="16">
        <v>463</v>
      </c>
      <c r="J130" s="16">
        <v>458</v>
      </c>
      <c r="L130" s="16">
        <v>495</v>
      </c>
      <c r="N130" s="16">
        <v>0</v>
      </c>
      <c r="P130" s="16">
        <v>1067</v>
      </c>
      <c r="R130" s="16">
        <v>436</v>
      </c>
      <c r="T130" s="16">
        <v>0</v>
      </c>
      <c r="V130" s="16">
        <v>492</v>
      </c>
      <c r="X130" s="16">
        <v>458</v>
      </c>
      <c r="Z130" s="16">
        <v>569</v>
      </c>
      <c r="AB130" s="16">
        <v>501</v>
      </c>
      <c r="AD130" s="16">
        <v>448</v>
      </c>
      <c r="AF130" s="16">
        <f t="shared" si="19"/>
        <v>5387</v>
      </c>
      <c r="AG130" s="16"/>
    </row>
    <row r="131" spans="2:33" ht="20.100000000000001" customHeight="1" x14ac:dyDescent="0.2">
      <c r="B131" s="1" t="s">
        <v>142</v>
      </c>
      <c r="G131" s="17">
        <f>SUM(G125:G130)</f>
        <v>13554</v>
      </c>
      <c r="J131" s="17">
        <f>SUM(J125:J130)</f>
        <v>11625</v>
      </c>
      <c r="L131" s="17">
        <f>SUM(L125:L130)</f>
        <v>9872</v>
      </c>
      <c r="N131" s="17">
        <f>SUM(N125:N130)</f>
        <v>6019</v>
      </c>
      <c r="P131" s="17">
        <f>SUM(P125:P130)</f>
        <v>12915</v>
      </c>
      <c r="R131" s="17">
        <f>SUM(R125:R130)</f>
        <v>10084</v>
      </c>
      <c r="T131" s="17">
        <f>SUM(T125:T130)</f>
        <v>9744</v>
      </c>
      <c r="V131" s="17">
        <f>SUM(V125:V130)</f>
        <v>10241</v>
      </c>
      <c r="X131" s="17">
        <f>SUM(X125:X130)</f>
        <v>7851</v>
      </c>
      <c r="Z131" s="17">
        <f>SUM(Z125:Z130)</f>
        <v>10765</v>
      </c>
      <c r="AB131" s="17">
        <f>SUM(AB125:AB130)</f>
        <v>12117</v>
      </c>
      <c r="AD131" s="17">
        <f>SUM(AD125:AD130)</f>
        <v>11153</v>
      </c>
      <c r="AF131" s="17">
        <f>SUM(AF125:AF130)</f>
        <v>125940</v>
      </c>
      <c r="AG131" s="16"/>
    </row>
    <row r="132" spans="2:33" ht="27" customHeight="1" x14ac:dyDescent="0.2">
      <c r="B132" s="14" t="s">
        <v>143</v>
      </c>
      <c r="G132" s="16"/>
      <c r="J132" s="16"/>
      <c r="L132" s="16"/>
      <c r="N132" s="16"/>
      <c r="P132" s="16"/>
      <c r="R132" s="16"/>
      <c r="T132" s="16"/>
      <c r="V132" s="16"/>
      <c r="X132" s="16"/>
      <c r="Z132" s="16"/>
      <c r="AB132" s="16"/>
      <c r="AD132" s="16"/>
      <c r="AF132" s="16"/>
      <c r="AG132" s="16"/>
    </row>
    <row r="133" spans="2:33" ht="20.100000000000001" customHeight="1" x14ac:dyDescent="0.2">
      <c r="B133" s="1" t="s">
        <v>144</v>
      </c>
      <c r="G133" s="16">
        <v>4126</v>
      </c>
      <c r="J133" s="16">
        <v>4126</v>
      </c>
      <c r="L133" s="16">
        <v>15326</v>
      </c>
      <c r="N133" s="16">
        <v>4126</v>
      </c>
      <c r="P133" s="16">
        <v>4126</v>
      </c>
      <c r="R133" s="16">
        <v>4126</v>
      </c>
      <c r="T133" s="16">
        <v>4126</v>
      </c>
      <c r="V133" s="16">
        <v>4126</v>
      </c>
      <c r="X133" s="16">
        <v>275</v>
      </c>
      <c r="Z133" s="16">
        <v>147</v>
      </c>
      <c r="AB133" s="16">
        <v>5887</v>
      </c>
      <c r="AD133" s="16">
        <v>5887</v>
      </c>
      <c r="AF133" s="16">
        <f>SUM(G133:AD133)</f>
        <v>56404</v>
      </c>
      <c r="AG133" s="16"/>
    </row>
    <row r="134" spans="2:33" ht="20.100000000000001" customHeight="1" x14ac:dyDescent="0.2">
      <c r="B134" s="1" t="s">
        <v>145</v>
      </c>
      <c r="G134" s="16">
        <v>0</v>
      </c>
      <c r="J134" s="16">
        <v>0</v>
      </c>
      <c r="L134" s="16">
        <v>0</v>
      </c>
      <c r="N134" s="16">
        <v>0</v>
      </c>
      <c r="P134" s="16">
        <v>0</v>
      </c>
      <c r="R134" s="16">
        <v>0</v>
      </c>
      <c r="T134" s="16">
        <v>0</v>
      </c>
      <c r="V134" s="16">
        <v>0</v>
      </c>
      <c r="X134" s="16">
        <v>0</v>
      </c>
      <c r="Z134" s="16">
        <v>0</v>
      </c>
      <c r="AB134" s="16">
        <v>100</v>
      </c>
      <c r="AD134" s="16">
        <v>0</v>
      </c>
      <c r="AF134" s="18">
        <f>SUM(G134:AD134)</f>
        <v>100</v>
      </c>
      <c r="AG134" s="16"/>
    </row>
    <row r="135" spans="2:33" ht="20.100000000000001" customHeight="1" x14ac:dyDescent="0.2">
      <c r="B135" s="1" t="s">
        <v>146</v>
      </c>
      <c r="G135" s="17">
        <f>SUM(G133:G134)</f>
        <v>4126</v>
      </c>
      <c r="J135" s="17">
        <f>SUM(J133:J134)</f>
        <v>4126</v>
      </c>
      <c r="L135" s="17">
        <f>SUM(L133:L134)</f>
        <v>15326</v>
      </c>
      <c r="N135" s="17">
        <f>SUM(N133:N134)</f>
        <v>4126</v>
      </c>
      <c r="P135" s="17">
        <f>SUM(P133:P134)</f>
        <v>4126</v>
      </c>
      <c r="R135" s="17">
        <f>SUM(R133:R134)</f>
        <v>4126</v>
      </c>
      <c r="T135" s="17">
        <f>SUM(T133:T134)</f>
        <v>4126</v>
      </c>
      <c r="V135" s="17">
        <f>SUM(V133:V134)</f>
        <v>4126</v>
      </c>
      <c r="X135" s="17">
        <f>SUM(X133:X134)</f>
        <v>275</v>
      </c>
      <c r="Z135" s="17">
        <f>SUM(Z133:Z134)</f>
        <v>147</v>
      </c>
      <c r="AB135" s="17">
        <f>SUM(AB133:AB134)</f>
        <v>5987</v>
      </c>
      <c r="AD135" s="17">
        <f>SUM(AD133:AD134)</f>
        <v>5887</v>
      </c>
      <c r="AF135" s="17">
        <f>SUM(AF133:AF134)</f>
        <v>56504</v>
      </c>
      <c r="AG135" s="16"/>
    </row>
    <row r="136" spans="2:33" ht="27" customHeight="1" x14ac:dyDescent="0.2">
      <c r="B136" s="14" t="s">
        <v>147</v>
      </c>
      <c r="G136" s="16"/>
      <c r="J136" s="16"/>
      <c r="L136" s="16"/>
      <c r="N136" s="16"/>
      <c r="P136" s="16"/>
      <c r="R136" s="16"/>
      <c r="T136" s="16"/>
      <c r="V136" s="16"/>
      <c r="X136" s="16"/>
      <c r="Z136" s="16"/>
      <c r="AB136" s="16"/>
      <c r="AD136" s="16"/>
      <c r="AF136" s="16"/>
      <c r="AG136" s="16"/>
    </row>
    <row r="137" spans="2:33" ht="20.100000000000001" customHeight="1" x14ac:dyDescent="0.2">
      <c r="B137" s="1" t="s">
        <v>148</v>
      </c>
      <c r="G137" s="16">
        <v>590</v>
      </c>
      <c r="J137" s="16">
        <v>0</v>
      </c>
      <c r="L137" s="16">
        <v>0</v>
      </c>
      <c r="N137" s="16">
        <v>338</v>
      </c>
      <c r="P137" s="16">
        <v>353</v>
      </c>
      <c r="R137" s="16">
        <v>0</v>
      </c>
      <c r="T137" s="16">
        <v>395</v>
      </c>
      <c r="V137" s="16">
        <v>839</v>
      </c>
      <c r="X137" s="16">
        <v>844</v>
      </c>
      <c r="Z137" s="16">
        <v>0</v>
      </c>
      <c r="AB137" s="16">
        <v>475</v>
      </c>
      <c r="AD137" s="16">
        <v>495</v>
      </c>
      <c r="AF137" s="16">
        <f t="shared" ref="AF137:AF152" si="20">SUM(G137:AD137)</f>
        <v>4329</v>
      </c>
      <c r="AG137" s="16"/>
    </row>
    <row r="138" spans="2:33" ht="20.100000000000001" customHeight="1" x14ac:dyDescent="0.2">
      <c r="B138" s="1" t="s">
        <v>149</v>
      </c>
      <c r="G138" s="16">
        <v>0</v>
      </c>
      <c r="J138" s="16">
        <v>467</v>
      </c>
      <c r="L138" s="16">
        <v>0</v>
      </c>
      <c r="N138" s="16">
        <v>0</v>
      </c>
      <c r="P138" s="16">
        <v>0</v>
      </c>
      <c r="R138" s="16">
        <v>0</v>
      </c>
      <c r="T138" s="16">
        <v>0</v>
      </c>
      <c r="V138" s="16">
        <v>0</v>
      </c>
      <c r="X138" s="16">
        <v>413</v>
      </c>
      <c r="Z138" s="16">
        <v>0</v>
      </c>
      <c r="AB138" s="16">
        <v>413</v>
      </c>
      <c r="AD138" s="16">
        <v>0</v>
      </c>
      <c r="AF138" s="16">
        <f t="shared" ref="AF138" si="21">SUM(G138:AD138)</f>
        <v>1293</v>
      </c>
      <c r="AG138" s="16"/>
    </row>
    <row r="139" spans="2:33" ht="20.100000000000001" customHeight="1" x14ac:dyDescent="0.2">
      <c r="B139" s="1" t="s">
        <v>150</v>
      </c>
      <c r="G139" s="16">
        <v>-1</v>
      </c>
      <c r="J139" s="16">
        <v>0</v>
      </c>
      <c r="L139" s="16">
        <v>220</v>
      </c>
      <c r="N139" s="16">
        <v>441</v>
      </c>
      <c r="P139" s="16">
        <v>0</v>
      </c>
      <c r="R139" s="16">
        <v>0</v>
      </c>
      <c r="T139" s="16">
        <v>220</v>
      </c>
      <c r="V139" s="16">
        <v>0</v>
      </c>
      <c r="X139" s="16">
        <v>250</v>
      </c>
      <c r="Z139" s="16">
        <v>250</v>
      </c>
      <c r="AB139" s="16">
        <v>0</v>
      </c>
      <c r="AD139" s="16">
        <v>0</v>
      </c>
      <c r="AF139" s="16">
        <f t="shared" si="20"/>
        <v>1380</v>
      </c>
      <c r="AG139" s="16"/>
    </row>
    <row r="140" spans="2:33" ht="20.100000000000001" customHeight="1" x14ac:dyDescent="0.2">
      <c r="B140" s="1" t="s">
        <v>151</v>
      </c>
      <c r="G140" s="16">
        <v>483</v>
      </c>
      <c r="J140" s="16">
        <v>485</v>
      </c>
      <c r="L140" s="16">
        <v>0</v>
      </c>
      <c r="N140" s="16">
        <v>971</v>
      </c>
      <c r="P140" s="16">
        <v>971</v>
      </c>
      <c r="R140" s="16">
        <v>0</v>
      </c>
      <c r="T140" s="16">
        <v>0</v>
      </c>
      <c r="V140" s="16">
        <v>526</v>
      </c>
      <c r="X140" s="16">
        <v>526</v>
      </c>
      <c r="Z140" s="16">
        <v>0</v>
      </c>
      <c r="AB140" s="16">
        <v>533</v>
      </c>
      <c r="AD140" s="16">
        <v>0</v>
      </c>
      <c r="AF140" s="16">
        <f>SUM(G140:AD140)</f>
        <v>4495</v>
      </c>
      <c r="AG140" s="16"/>
    </row>
    <row r="141" spans="2:33" ht="20.100000000000001" customHeight="1" x14ac:dyDescent="0.2">
      <c r="B141" s="1" t="s">
        <v>152</v>
      </c>
      <c r="G141" s="16">
        <v>2032</v>
      </c>
      <c r="J141" s="16">
        <v>906</v>
      </c>
      <c r="L141" s="16">
        <v>1800</v>
      </c>
      <c r="N141" s="16">
        <v>1228</v>
      </c>
      <c r="P141" s="16">
        <v>1709</v>
      </c>
      <c r="R141" s="16">
        <v>1915</v>
      </c>
      <c r="T141" s="16">
        <v>1257</v>
      </c>
      <c r="V141" s="16">
        <v>1411</v>
      </c>
      <c r="X141" s="16">
        <v>2013</v>
      </c>
      <c r="Z141" s="16">
        <v>0</v>
      </c>
      <c r="AB141" s="16">
        <v>1780</v>
      </c>
      <c r="AD141" s="16">
        <v>2134</v>
      </c>
      <c r="AF141" s="16">
        <f>SUM(G141:AD141)</f>
        <v>18185</v>
      </c>
      <c r="AG141" s="16"/>
    </row>
    <row r="142" spans="2:33" ht="20.100000000000001" customHeight="1" x14ac:dyDescent="0.2">
      <c r="B142" s="1" t="s">
        <v>153</v>
      </c>
      <c r="G142" s="16">
        <v>0</v>
      </c>
      <c r="J142" s="16">
        <v>0</v>
      </c>
      <c r="L142" s="16">
        <v>229</v>
      </c>
      <c r="N142" s="16">
        <v>181</v>
      </c>
      <c r="P142" s="16">
        <v>272</v>
      </c>
      <c r="R142" s="16">
        <v>0</v>
      </c>
      <c r="T142" s="16">
        <v>273</v>
      </c>
      <c r="V142" s="16">
        <v>163</v>
      </c>
      <c r="X142" s="16">
        <v>0</v>
      </c>
      <c r="Z142" s="16">
        <v>131</v>
      </c>
      <c r="AB142" s="16">
        <v>0</v>
      </c>
      <c r="AD142" s="16">
        <v>0</v>
      </c>
      <c r="AF142" s="16">
        <f>SUM(G142:AD142)</f>
        <v>1249</v>
      </c>
      <c r="AG142" s="16"/>
    </row>
    <row r="143" spans="2:33" ht="20.100000000000001" customHeight="1" x14ac:dyDescent="0.2">
      <c r="B143" s="1" t="s">
        <v>154</v>
      </c>
      <c r="G143" s="16">
        <v>174</v>
      </c>
      <c r="J143" s="16">
        <v>158</v>
      </c>
      <c r="L143" s="16">
        <v>261</v>
      </c>
      <c r="N143" s="16">
        <v>765</v>
      </c>
      <c r="P143" s="16">
        <v>39</v>
      </c>
      <c r="R143" s="16">
        <v>1174</v>
      </c>
      <c r="T143" s="16">
        <v>546</v>
      </c>
      <c r="V143" s="16">
        <v>321</v>
      </c>
      <c r="X143" s="16">
        <v>242</v>
      </c>
      <c r="Z143" s="16">
        <v>44</v>
      </c>
      <c r="AB143" s="16">
        <v>347</v>
      </c>
      <c r="AD143" s="16">
        <v>318</v>
      </c>
      <c r="AF143" s="16">
        <f t="shared" si="20"/>
        <v>4389</v>
      </c>
      <c r="AG143" s="16"/>
    </row>
    <row r="144" spans="2:33" ht="20.100000000000001" customHeight="1" x14ac:dyDescent="0.2">
      <c r="B144" s="1" t="s">
        <v>155</v>
      </c>
      <c r="G144" s="16">
        <v>135</v>
      </c>
      <c r="J144" s="16">
        <v>331</v>
      </c>
      <c r="L144" s="16">
        <v>34</v>
      </c>
      <c r="N144" s="16">
        <v>718</v>
      </c>
      <c r="P144" s="16">
        <v>291</v>
      </c>
      <c r="R144" s="16">
        <v>0</v>
      </c>
      <c r="T144" s="16">
        <v>320</v>
      </c>
      <c r="V144" s="16">
        <v>488</v>
      </c>
      <c r="X144" s="16">
        <v>0</v>
      </c>
      <c r="Z144" s="16">
        <v>399</v>
      </c>
      <c r="AB144" s="16">
        <v>137</v>
      </c>
      <c r="AD144" s="16">
        <v>298</v>
      </c>
      <c r="AF144" s="16">
        <f t="shared" si="20"/>
        <v>3151</v>
      </c>
      <c r="AG144" s="16"/>
    </row>
    <row r="145" spans="2:33" ht="20.100000000000001" customHeight="1" x14ac:dyDescent="0.2">
      <c r="B145" s="1" t="s">
        <v>156</v>
      </c>
      <c r="G145" s="16">
        <v>0</v>
      </c>
      <c r="J145" s="16">
        <v>0</v>
      </c>
      <c r="L145" s="16">
        <v>0</v>
      </c>
      <c r="N145" s="16">
        <v>0</v>
      </c>
      <c r="P145" s="16">
        <v>186</v>
      </c>
      <c r="R145" s="16">
        <v>0</v>
      </c>
      <c r="T145" s="16">
        <v>193</v>
      </c>
      <c r="V145" s="16">
        <v>0</v>
      </c>
      <c r="X145" s="16">
        <v>0</v>
      </c>
      <c r="Z145" s="16">
        <v>282</v>
      </c>
      <c r="AB145" s="16">
        <v>0</v>
      </c>
      <c r="AD145" s="16">
        <v>0</v>
      </c>
      <c r="AF145" s="16">
        <f t="shared" si="20"/>
        <v>661</v>
      </c>
      <c r="AG145" s="16"/>
    </row>
    <row r="146" spans="2:33" ht="20.100000000000001" customHeight="1" x14ac:dyDescent="0.2">
      <c r="B146" s="1" t="s">
        <v>157</v>
      </c>
      <c r="G146" s="16">
        <v>51</v>
      </c>
      <c r="J146" s="16">
        <v>1716</v>
      </c>
      <c r="L146" s="16">
        <v>1688</v>
      </c>
      <c r="N146" s="16">
        <v>0</v>
      </c>
      <c r="P146" s="16">
        <v>0</v>
      </c>
      <c r="R146" s="16">
        <v>0</v>
      </c>
      <c r="T146" s="16">
        <v>0</v>
      </c>
      <c r="V146" s="16">
        <v>512</v>
      </c>
      <c r="X146" s="16">
        <v>790</v>
      </c>
      <c r="Z146" s="16">
        <v>0</v>
      </c>
      <c r="AB146" s="16">
        <v>152</v>
      </c>
      <c r="AD146" s="16">
        <v>0</v>
      </c>
      <c r="AF146" s="16">
        <f t="shared" si="20"/>
        <v>4909</v>
      </c>
      <c r="AG146" s="16"/>
    </row>
    <row r="147" spans="2:33" ht="20.100000000000001" customHeight="1" x14ac:dyDescent="0.2">
      <c r="B147" s="1" t="s">
        <v>158</v>
      </c>
      <c r="G147" s="16">
        <v>433</v>
      </c>
      <c r="J147" s="16">
        <v>0</v>
      </c>
      <c r="L147" s="16">
        <v>0</v>
      </c>
      <c r="N147" s="16">
        <v>0</v>
      </c>
      <c r="P147" s="16">
        <v>0</v>
      </c>
      <c r="R147" s="16">
        <v>0</v>
      </c>
      <c r="T147" s="16">
        <v>0</v>
      </c>
      <c r="V147" s="16">
        <v>0</v>
      </c>
      <c r="X147" s="16">
        <v>0</v>
      </c>
      <c r="Z147" s="16">
        <v>381</v>
      </c>
      <c r="AB147" s="16">
        <v>773</v>
      </c>
      <c r="AD147" s="16">
        <v>0</v>
      </c>
      <c r="AF147" s="16">
        <f t="shared" ref="AF147" si="22">SUM(G147:AD147)</f>
        <v>1587</v>
      </c>
      <c r="AG147" s="16"/>
    </row>
    <row r="148" spans="2:33" ht="20.100000000000001" customHeight="1" x14ac:dyDescent="0.2">
      <c r="B148" s="1" t="s">
        <v>159</v>
      </c>
      <c r="G148" s="16">
        <v>0</v>
      </c>
      <c r="J148" s="16">
        <v>0</v>
      </c>
      <c r="L148" s="16">
        <v>0</v>
      </c>
      <c r="N148" s="16">
        <v>192</v>
      </c>
      <c r="P148" s="16">
        <v>0</v>
      </c>
      <c r="R148" s="16">
        <v>0</v>
      </c>
      <c r="T148" s="16">
        <v>580</v>
      </c>
      <c r="V148" s="16">
        <v>0</v>
      </c>
      <c r="X148" s="16">
        <v>0</v>
      </c>
      <c r="Z148" s="16">
        <v>0</v>
      </c>
      <c r="AB148" s="16">
        <v>0</v>
      </c>
      <c r="AD148" s="16">
        <v>0</v>
      </c>
      <c r="AF148" s="16">
        <f>SUM(G148:AD148)</f>
        <v>772</v>
      </c>
      <c r="AG148" s="16"/>
    </row>
    <row r="149" spans="2:33" ht="20.100000000000001" customHeight="1" x14ac:dyDescent="0.2">
      <c r="B149" s="1" t="s">
        <v>160</v>
      </c>
      <c r="G149" s="16">
        <v>0</v>
      </c>
      <c r="J149" s="16">
        <v>0</v>
      </c>
      <c r="L149" s="16">
        <v>0</v>
      </c>
      <c r="N149" s="16">
        <v>288</v>
      </c>
      <c r="P149" s="16">
        <v>48</v>
      </c>
      <c r="R149" s="16">
        <v>0</v>
      </c>
      <c r="T149" s="16">
        <v>131</v>
      </c>
      <c r="V149" s="16">
        <v>0</v>
      </c>
      <c r="X149" s="16">
        <v>157</v>
      </c>
      <c r="Z149" s="16">
        <v>26</v>
      </c>
      <c r="AB149" s="16">
        <v>0</v>
      </c>
      <c r="AD149" s="16">
        <v>0</v>
      </c>
      <c r="AF149" s="16">
        <f>SUM(G149:AD149)</f>
        <v>650</v>
      </c>
      <c r="AG149" s="16"/>
    </row>
    <row r="150" spans="2:33" ht="20.100000000000001" customHeight="1" x14ac:dyDescent="0.2">
      <c r="B150" s="1" t="s">
        <v>161</v>
      </c>
      <c r="G150" s="16">
        <v>0</v>
      </c>
      <c r="J150" s="16">
        <v>0</v>
      </c>
      <c r="L150" s="16">
        <v>0</v>
      </c>
      <c r="N150" s="16">
        <v>73</v>
      </c>
      <c r="P150" s="16">
        <v>0</v>
      </c>
      <c r="R150" s="16">
        <v>73</v>
      </c>
      <c r="T150" s="16">
        <v>92</v>
      </c>
      <c r="V150" s="16">
        <v>0</v>
      </c>
      <c r="X150" s="16">
        <v>0</v>
      </c>
      <c r="Z150" s="16">
        <v>0</v>
      </c>
      <c r="AB150" s="16">
        <v>85</v>
      </c>
      <c r="AD150" s="16">
        <v>0</v>
      </c>
      <c r="AF150" s="16">
        <f t="shared" si="20"/>
        <v>323</v>
      </c>
      <c r="AG150" s="16"/>
    </row>
    <row r="151" spans="2:33" ht="20.100000000000001" customHeight="1" x14ac:dyDescent="0.2">
      <c r="B151" s="1" t="s">
        <v>162</v>
      </c>
      <c r="G151" s="16">
        <v>225</v>
      </c>
      <c r="J151" s="16">
        <v>125</v>
      </c>
      <c r="L151" s="16">
        <v>754</v>
      </c>
      <c r="N151" s="16">
        <v>1150</v>
      </c>
      <c r="P151" s="16">
        <v>0</v>
      </c>
      <c r="R151" s="16">
        <v>895</v>
      </c>
      <c r="T151" s="16">
        <v>0</v>
      </c>
      <c r="V151" s="16">
        <v>0</v>
      </c>
      <c r="X151" s="16">
        <v>0</v>
      </c>
      <c r="Z151" s="16">
        <v>0</v>
      </c>
      <c r="AB151" s="16">
        <v>605</v>
      </c>
      <c r="AD151" s="16">
        <v>0</v>
      </c>
      <c r="AF151" s="16">
        <f t="shared" si="20"/>
        <v>3754</v>
      </c>
      <c r="AG151" s="16"/>
    </row>
    <row r="152" spans="2:33" ht="20.100000000000001" customHeight="1" x14ac:dyDescent="0.2">
      <c r="B152" s="1" t="s">
        <v>163</v>
      </c>
      <c r="G152" s="16">
        <v>1097</v>
      </c>
      <c r="J152" s="16">
        <v>0</v>
      </c>
      <c r="L152" s="16">
        <v>530</v>
      </c>
      <c r="N152" s="16">
        <v>824</v>
      </c>
      <c r="P152" s="16">
        <v>926</v>
      </c>
      <c r="R152" s="16">
        <v>1567</v>
      </c>
      <c r="T152" s="16">
        <v>985</v>
      </c>
      <c r="V152" s="16">
        <v>1925</v>
      </c>
      <c r="X152" s="16">
        <v>1197</v>
      </c>
      <c r="Z152" s="16">
        <v>1196</v>
      </c>
      <c r="AB152" s="16">
        <v>101</v>
      </c>
      <c r="AD152" s="16">
        <v>1441</v>
      </c>
      <c r="AF152" s="16">
        <f t="shared" si="20"/>
        <v>11789</v>
      </c>
      <c r="AG152" s="16"/>
    </row>
    <row r="153" spans="2:33" ht="20.100000000000001" customHeight="1" x14ac:dyDescent="0.2">
      <c r="B153" s="1" t="s">
        <v>164</v>
      </c>
      <c r="G153" s="17">
        <f>SUM(G137:G152)</f>
        <v>5219</v>
      </c>
      <c r="J153" s="17">
        <f>SUM(J137:J152)</f>
        <v>4188</v>
      </c>
      <c r="L153" s="17">
        <f>SUM(L137:L152)</f>
        <v>5516</v>
      </c>
      <c r="N153" s="17">
        <f>SUM(N137:N152)</f>
        <v>7169</v>
      </c>
      <c r="P153" s="17">
        <f>SUM(P137:P152)</f>
        <v>4795</v>
      </c>
      <c r="R153" s="17">
        <f>SUM(R137:R152)</f>
        <v>5624</v>
      </c>
      <c r="T153" s="17">
        <f>SUM(T137:T152)</f>
        <v>4992</v>
      </c>
      <c r="V153" s="17">
        <f>SUM(V137:V152)</f>
        <v>6185</v>
      </c>
      <c r="X153" s="17">
        <f>SUM(X137:X152)</f>
        <v>6432</v>
      </c>
      <c r="Z153" s="17">
        <f>SUM(Z137:Z152)</f>
        <v>2709</v>
      </c>
      <c r="AB153" s="17">
        <f>SUM(AB137:AB152)</f>
        <v>5401</v>
      </c>
      <c r="AD153" s="17">
        <f>SUM(AD137:AD152)</f>
        <v>4686</v>
      </c>
      <c r="AF153" s="17">
        <f>SUM(AF137:AF152)</f>
        <v>62916</v>
      </c>
      <c r="AG153" s="16"/>
    </row>
    <row r="154" spans="2:33" ht="24.95" customHeight="1" x14ac:dyDescent="0.2">
      <c r="B154" s="1" t="s">
        <v>165</v>
      </c>
      <c r="G154" s="16">
        <f>SUM(G41:G153)/2</f>
        <v>60096</v>
      </c>
      <c r="J154" s="16">
        <f>SUM(J41:J153)/2</f>
        <v>52640</v>
      </c>
      <c r="L154" s="16">
        <f>SUM(L41:L153)/2</f>
        <v>70558</v>
      </c>
      <c r="N154" s="16">
        <f>SUM(N41:N153)/2</f>
        <v>54592</v>
      </c>
      <c r="P154" s="16">
        <f>SUM(P41:P153)/2</f>
        <v>116322</v>
      </c>
      <c r="R154" s="16">
        <f>SUM(R41:R153)/2</f>
        <v>62812</v>
      </c>
      <c r="T154" s="16">
        <f>SUM(T41:T153)/2</f>
        <v>59613</v>
      </c>
      <c r="V154" s="16">
        <f>SUM(V41:V153)/2</f>
        <v>59454</v>
      </c>
      <c r="X154" s="16">
        <f>SUM(X41:X153)/2</f>
        <v>57629</v>
      </c>
      <c r="Z154" s="16">
        <f>SUM(Z41:Z153)/2</f>
        <v>47887</v>
      </c>
      <c r="AB154" s="16">
        <f>SUM(AB41:AB153)/2</f>
        <v>58669</v>
      </c>
      <c r="AD154" s="16">
        <f>SUM(AD41:AD153)/2</f>
        <v>63656</v>
      </c>
      <c r="AF154" s="16">
        <f>SUM(AF41:AF153)/2</f>
        <v>763928</v>
      </c>
      <c r="AG154" s="16"/>
    </row>
    <row r="155" spans="2:33" s="14" customFormat="1" ht="24.95" customHeight="1" x14ac:dyDescent="0.2">
      <c r="B155" s="14" t="s">
        <v>166</v>
      </c>
      <c r="G155" s="19">
        <f>G38-G154</f>
        <v>60944</v>
      </c>
      <c r="J155" s="19">
        <f>J38-J154</f>
        <v>65660</v>
      </c>
      <c r="L155" s="19">
        <f>L38-L154</f>
        <v>47916</v>
      </c>
      <c r="N155" s="19">
        <f>N38-N154</f>
        <v>61132</v>
      </c>
      <c r="P155" s="19">
        <f>P38-P154</f>
        <v>-1400</v>
      </c>
      <c r="R155" s="19">
        <f>R38-R154</f>
        <v>58781</v>
      </c>
      <c r="T155" s="19">
        <f>T38-T154</f>
        <v>64936</v>
      </c>
      <c r="V155" s="19">
        <f>V38-V154</f>
        <v>65795</v>
      </c>
      <c r="X155" s="19">
        <f>X38-X154</f>
        <v>74288</v>
      </c>
      <c r="Z155" s="19">
        <f>Z38-Z154</f>
        <v>74562</v>
      </c>
      <c r="AB155" s="19">
        <f>AB38-AB154</f>
        <v>57777</v>
      </c>
      <c r="AD155" s="19">
        <f>AD38-AD154</f>
        <v>51961</v>
      </c>
      <c r="AF155" s="19">
        <f>AF38-AF154</f>
        <v>682352</v>
      </c>
      <c r="AG155" s="20"/>
    </row>
  </sheetData>
  <mergeCells count="7">
    <mergeCell ref="AF1:AF2"/>
    <mergeCell ref="AG1:AH2"/>
    <mergeCell ref="G2:AE3"/>
    <mergeCell ref="A3:B4"/>
    <mergeCell ref="C3:C4"/>
    <mergeCell ref="G4:AE5"/>
    <mergeCell ref="AF4:AF5"/>
  </mergeCells>
  <pageMargins left="0.55000000000000004" right="0.35" top="0.55000000000000004" bottom="1.4" header="0.25" footer="0.25"/>
  <pageSetup scale="65" firstPageNumber="263" orientation="landscape" useFirstPageNumber="1" r:id="rId1"/>
  <headerFooter alignWithMargins="0">
    <oddHeader>&amp;R
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436F4-B10F-48DA-9519-1577DC2D2AFA}">
  <dimension ref="A1:AH155"/>
  <sheetViews>
    <sheetView tabSelected="1" zoomScaleNormal="100" workbookViewId="0">
      <pane xSplit="6" ySplit="8" topLeftCell="G9" activePane="bottomRight" state="frozen"/>
      <selection activeCell="B202" sqref="B202"/>
      <selection pane="topRight" activeCell="B202" sqref="B202"/>
      <selection pane="bottomLeft" activeCell="B202" sqref="B202"/>
      <selection pane="bottomRight" activeCell="G9" sqref="G9"/>
    </sheetView>
  </sheetViews>
  <sheetFormatPr defaultRowHeight="12.75" x14ac:dyDescent="0.2"/>
  <cols>
    <col min="1" max="1" width="0.85546875" style="1" customWidth="1"/>
    <col min="2" max="2" width="9.7109375" style="1" customWidth="1"/>
    <col min="3" max="4" width="10.7109375" style="1" customWidth="1"/>
    <col min="5" max="5" width="5.28515625" style="1" customWidth="1"/>
    <col min="6" max="6" width="1" style="1" customWidth="1"/>
    <col min="7" max="7" width="10.28515625" style="1" customWidth="1"/>
    <col min="8" max="8" width="0" style="1" hidden="1" customWidth="1"/>
    <col min="9" max="9" width="1" style="1" customWidth="1"/>
    <col min="10" max="10" width="10.28515625" style="1" customWidth="1"/>
    <col min="11" max="11" width="1" style="1" customWidth="1"/>
    <col min="12" max="12" width="10" style="1" customWidth="1"/>
    <col min="13" max="13" width="1" style="1" customWidth="1"/>
    <col min="14" max="14" width="10" style="1" customWidth="1"/>
    <col min="15" max="15" width="1" style="1" customWidth="1"/>
    <col min="16" max="16" width="10" style="1" customWidth="1"/>
    <col min="17" max="17" width="1" style="1" customWidth="1"/>
    <col min="18" max="18" width="10" style="1" customWidth="1"/>
    <col min="19" max="19" width="1" style="1" customWidth="1"/>
    <col min="20" max="20" width="10.28515625" style="1" customWidth="1"/>
    <col min="21" max="21" width="1" style="1" customWidth="1"/>
    <col min="22" max="22" width="10.7109375" style="1" customWidth="1"/>
    <col min="23" max="23" width="1" style="1" customWidth="1"/>
    <col min="24" max="24" width="10.7109375" style="1" customWidth="1"/>
    <col min="25" max="25" width="1" style="1" customWidth="1"/>
    <col min="26" max="26" width="10.7109375" style="1" customWidth="1"/>
    <col min="27" max="27" width="1" style="1" customWidth="1"/>
    <col min="28" max="28" width="10.7109375" style="1" customWidth="1"/>
    <col min="29" max="29" width="1" style="1" customWidth="1"/>
    <col min="30" max="30" width="10.7109375" style="1" customWidth="1"/>
    <col min="31" max="31" width="1" style="1" customWidth="1"/>
    <col min="32" max="32" width="10.7109375" style="1" customWidth="1"/>
    <col min="33" max="34" width="4.7109375" style="1" customWidth="1"/>
    <col min="35" max="16384" width="9.140625" style="1"/>
  </cols>
  <sheetData>
    <row r="1" spans="1:34" ht="15" x14ac:dyDescent="0.2">
      <c r="B1" s="1" t="s">
        <v>0</v>
      </c>
      <c r="G1" s="2" t="s">
        <v>1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21" t="s">
        <v>168</v>
      </c>
      <c r="AG1" s="23">
        <v>0.4513888888888889</v>
      </c>
      <c r="AH1" s="23"/>
    </row>
    <row r="2" spans="1:34" ht="6.95" customHeight="1" x14ac:dyDescent="0.2">
      <c r="G2" s="24" t="s">
        <v>3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2"/>
      <c r="AG2" s="23"/>
      <c r="AH2" s="23"/>
    </row>
    <row r="3" spans="1:34" x14ac:dyDescent="0.2">
      <c r="A3" s="22" t="s">
        <v>4</v>
      </c>
      <c r="B3" s="22"/>
      <c r="C3" s="25">
        <v>236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4" ht="12" customHeight="1" x14ac:dyDescent="0.2">
      <c r="A4" s="22"/>
      <c r="B4" s="22"/>
      <c r="C4" s="25"/>
      <c r="G4" s="26" t="s">
        <v>169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8" t="s">
        <v>6</v>
      </c>
      <c r="AG4" s="4"/>
      <c r="AH4" s="5"/>
    </row>
    <row r="5" spans="1:34" ht="6.75" customHeight="1" x14ac:dyDescent="0.2"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2"/>
      <c r="AG5" s="6"/>
      <c r="AH5" s="6"/>
    </row>
    <row r="6" spans="1:34" x14ac:dyDescent="0.2">
      <c r="A6" s="1" t="s">
        <v>7</v>
      </c>
      <c r="C6" s="7">
        <v>192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34" ht="6" customHeight="1" x14ac:dyDescent="0.2"/>
    <row r="8" spans="1:34" ht="14.1" customHeight="1" x14ac:dyDescent="0.2">
      <c r="G8" s="8" t="s">
        <v>9</v>
      </c>
      <c r="H8" s="4"/>
      <c r="I8" s="4"/>
      <c r="J8" s="8" t="s">
        <v>10</v>
      </c>
      <c r="K8" s="9"/>
      <c r="L8" s="8" t="s">
        <v>11</v>
      </c>
      <c r="M8" s="9"/>
      <c r="N8" s="8" t="s">
        <v>12</v>
      </c>
      <c r="O8" s="9"/>
      <c r="P8" s="10" t="s">
        <v>13</v>
      </c>
      <c r="Q8" s="9"/>
      <c r="R8" s="10" t="s">
        <v>14</v>
      </c>
      <c r="S8" s="9"/>
      <c r="T8" s="10" t="s">
        <v>15</v>
      </c>
      <c r="U8" s="9"/>
      <c r="V8" s="10" t="s">
        <v>16</v>
      </c>
      <c r="W8" s="9"/>
      <c r="X8" s="10" t="s">
        <v>17</v>
      </c>
      <c r="Y8" s="9"/>
      <c r="Z8" s="10" t="s">
        <v>18</v>
      </c>
      <c r="AA8" s="9"/>
      <c r="AB8" s="10" t="s">
        <v>167</v>
      </c>
      <c r="AC8" s="9"/>
      <c r="AD8" s="10" t="s">
        <v>170</v>
      </c>
      <c r="AF8" s="4" t="s">
        <v>19</v>
      </c>
      <c r="AG8" s="4"/>
    </row>
    <row r="9" spans="1:34" ht="14.1" customHeight="1" x14ac:dyDescent="0.2">
      <c r="B9" s="11" t="s">
        <v>20</v>
      </c>
      <c r="C9" s="11"/>
      <c r="D9" s="11"/>
      <c r="E9" s="11"/>
      <c r="F9" s="4"/>
      <c r="G9" s="12"/>
      <c r="J9" s="12"/>
      <c r="L9" s="12"/>
      <c r="N9" s="12"/>
      <c r="P9" s="12"/>
      <c r="R9" s="12"/>
      <c r="T9" s="12"/>
      <c r="V9" s="12"/>
      <c r="X9" s="12"/>
      <c r="Z9" s="12"/>
      <c r="AB9" s="12"/>
      <c r="AD9" s="12"/>
      <c r="AE9" s="9"/>
      <c r="AF9" s="13" t="s">
        <v>21</v>
      </c>
      <c r="AG9" s="9"/>
    </row>
    <row r="10" spans="1:34" ht="27.95" customHeight="1" x14ac:dyDescent="0.2">
      <c r="B10" s="14" t="s">
        <v>1</v>
      </c>
      <c r="N10" s="15"/>
    </row>
    <row r="11" spans="1:34" ht="27.95" customHeight="1" x14ac:dyDescent="0.2">
      <c r="B11" s="14" t="s">
        <v>22</v>
      </c>
      <c r="N11" s="15"/>
    </row>
    <row r="12" spans="1:34" ht="27.95" customHeight="1" x14ac:dyDescent="0.2">
      <c r="B12" s="14" t="s">
        <v>23</v>
      </c>
      <c r="N12" s="15"/>
    </row>
    <row r="13" spans="1:34" ht="20.100000000000001" customHeight="1" x14ac:dyDescent="0.2">
      <c r="B13" s="1" t="s">
        <v>24</v>
      </c>
      <c r="G13" s="16">
        <v>104374</v>
      </c>
      <c r="J13" s="16">
        <v>104223</v>
      </c>
      <c r="L13" s="16">
        <v>102716</v>
      </c>
      <c r="N13" s="16">
        <v>103376</v>
      </c>
      <c r="P13" s="16">
        <v>101980</v>
      </c>
      <c r="R13" s="16">
        <v>105932</v>
      </c>
      <c r="T13" s="16">
        <v>112130</v>
      </c>
      <c r="V13" s="16">
        <v>110245</v>
      </c>
      <c r="X13" s="16">
        <v>105272</v>
      </c>
      <c r="Z13" s="16">
        <v>104163</v>
      </c>
      <c r="AB13" s="16">
        <v>99518</v>
      </c>
      <c r="AD13" s="16">
        <v>103738</v>
      </c>
      <c r="AF13" s="16">
        <f>SUM(G13:AD13)</f>
        <v>1257667</v>
      </c>
      <c r="AG13" s="16"/>
    </row>
    <row r="14" spans="1:34" ht="20.100000000000001" customHeight="1" x14ac:dyDescent="0.2">
      <c r="B14" s="1" t="s">
        <v>25</v>
      </c>
      <c r="G14" s="16">
        <v>5</v>
      </c>
      <c r="J14" s="16">
        <v>0</v>
      </c>
      <c r="L14" s="16">
        <v>0</v>
      </c>
      <c r="N14" s="16">
        <v>53</v>
      </c>
      <c r="P14" s="16">
        <v>0</v>
      </c>
      <c r="R14" s="16">
        <v>80</v>
      </c>
      <c r="T14" s="16">
        <v>0</v>
      </c>
      <c r="V14" s="16">
        <v>0</v>
      </c>
      <c r="X14" s="16">
        <v>0</v>
      </c>
      <c r="Z14" s="16">
        <v>-100</v>
      </c>
      <c r="AB14" s="16">
        <v>87</v>
      </c>
      <c r="AD14" s="16">
        <v>-87</v>
      </c>
      <c r="AF14" s="16">
        <f>SUM(G14:AD14)</f>
        <v>38</v>
      </c>
      <c r="AG14" s="16"/>
    </row>
    <row r="15" spans="1:34" ht="20.100000000000001" customHeight="1" x14ac:dyDescent="0.2">
      <c r="B15" s="1" t="s">
        <v>26</v>
      </c>
      <c r="G15" s="16">
        <v>151</v>
      </c>
      <c r="J15" s="16">
        <v>200</v>
      </c>
      <c r="L15" s="16">
        <v>125</v>
      </c>
      <c r="N15" s="16">
        <v>151</v>
      </c>
      <c r="P15" s="16">
        <v>51</v>
      </c>
      <c r="R15" s="16">
        <v>143</v>
      </c>
      <c r="T15" s="16">
        <v>186</v>
      </c>
      <c r="V15" s="16">
        <v>216</v>
      </c>
      <c r="X15" s="16">
        <v>221</v>
      </c>
      <c r="Z15" s="16">
        <v>171</v>
      </c>
      <c r="AB15" s="16">
        <v>157</v>
      </c>
      <c r="AD15" s="16">
        <v>157</v>
      </c>
      <c r="AF15" s="16">
        <f>SUM(G15:AD15)</f>
        <v>1929</v>
      </c>
      <c r="AG15" s="16"/>
    </row>
    <row r="16" spans="1:34" ht="21.95" customHeight="1" x14ac:dyDescent="0.2">
      <c r="B16" s="1" t="s">
        <v>27</v>
      </c>
      <c r="G16" s="17">
        <f>SUM(G13:G15)</f>
        <v>104530</v>
      </c>
      <c r="J16" s="17">
        <f>SUM(J13:J15)</f>
        <v>104423</v>
      </c>
      <c r="L16" s="17">
        <f>SUM(L13:L15)</f>
        <v>102841</v>
      </c>
      <c r="N16" s="17">
        <f>SUM(N13:N15)</f>
        <v>103580</v>
      </c>
      <c r="P16" s="17">
        <f>SUM(P13:P15)</f>
        <v>102031</v>
      </c>
      <c r="R16" s="17">
        <f>SUM(R13:R15)</f>
        <v>106155</v>
      </c>
      <c r="T16" s="17">
        <f>SUM(T13:T15)</f>
        <v>112316</v>
      </c>
      <c r="V16" s="17">
        <f>SUM(V13:V15)</f>
        <v>110461</v>
      </c>
      <c r="X16" s="17">
        <f>SUM(X13:X15)</f>
        <v>105493</v>
      </c>
      <c r="Z16" s="17">
        <f>SUM(Z13:Z15)</f>
        <v>104234</v>
      </c>
      <c r="AB16" s="17">
        <f>SUM(AB13:AB15)</f>
        <v>99762</v>
      </c>
      <c r="AD16" s="17">
        <f>SUM(AD13:AD15)</f>
        <v>103808</v>
      </c>
      <c r="AF16" s="17">
        <f>SUM(AF13:AF15)</f>
        <v>1259634</v>
      </c>
      <c r="AG16" s="16"/>
    </row>
    <row r="17" spans="2:33" ht="30" customHeight="1" x14ac:dyDescent="0.2">
      <c r="B17" s="14" t="s">
        <v>28</v>
      </c>
      <c r="G17" s="16"/>
      <c r="J17" s="16"/>
      <c r="L17" s="16"/>
      <c r="N17" s="16"/>
      <c r="P17" s="16"/>
      <c r="R17" s="16"/>
      <c r="T17" s="16"/>
      <c r="V17" s="16"/>
      <c r="X17" s="16"/>
      <c r="Z17" s="16"/>
      <c r="AB17" s="16"/>
      <c r="AD17" s="16"/>
      <c r="AF17" s="16"/>
      <c r="AG17" s="16"/>
    </row>
    <row r="18" spans="2:33" ht="20.100000000000001" customHeight="1" x14ac:dyDescent="0.2">
      <c r="B18" s="1" t="s">
        <v>29</v>
      </c>
      <c r="G18" s="16">
        <v>1485</v>
      </c>
      <c r="J18" s="16">
        <v>990</v>
      </c>
      <c r="L18" s="16">
        <v>1089</v>
      </c>
      <c r="N18" s="16">
        <v>990</v>
      </c>
      <c r="P18" s="16">
        <v>2015</v>
      </c>
      <c r="R18" s="16">
        <v>1782</v>
      </c>
      <c r="T18" s="16">
        <v>594</v>
      </c>
      <c r="V18" s="16">
        <v>1089</v>
      </c>
      <c r="X18" s="16">
        <v>495</v>
      </c>
      <c r="Z18" s="16">
        <v>827</v>
      </c>
      <c r="AB18" s="16">
        <v>693</v>
      </c>
      <c r="AD18" s="16">
        <v>1223</v>
      </c>
      <c r="AF18" s="16">
        <f t="shared" ref="AF18:AF27" si="0">SUM(G18:AD18)</f>
        <v>13272</v>
      </c>
      <c r="AG18" s="16"/>
    </row>
    <row r="19" spans="2:33" ht="20.100000000000001" customHeight="1" x14ac:dyDescent="0.2">
      <c r="B19" s="1" t="s">
        <v>30</v>
      </c>
      <c r="G19" s="16">
        <v>595</v>
      </c>
      <c r="J19" s="16">
        <v>1155</v>
      </c>
      <c r="L19" s="16">
        <v>1225</v>
      </c>
      <c r="N19" s="16">
        <v>975</v>
      </c>
      <c r="P19" s="16">
        <v>1750</v>
      </c>
      <c r="R19" s="16">
        <v>1190</v>
      </c>
      <c r="T19" s="16">
        <v>595</v>
      </c>
      <c r="V19" s="16">
        <v>805</v>
      </c>
      <c r="X19" s="16">
        <v>560</v>
      </c>
      <c r="Z19" s="16">
        <v>945</v>
      </c>
      <c r="AB19" s="16">
        <v>1020</v>
      </c>
      <c r="AD19" s="16">
        <v>1400</v>
      </c>
      <c r="AF19" s="16">
        <f t="shared" si="0"/>
        <v>12215</v>
      </c>
      <c r="AG19" s="16"/>
    </row>
    <row r="20" spans="2:33" ht="20.100000000000001" customHeight="1" x14ac:dyDescent="0.2">
      <c r="B20" s="1" t="s">
        <v>31</v>
      </c>
      <c r="G20" s="16">
        <v>2441</v>
      </c>
      <c r="J20" s="16">
        <v>1562</v>
      </c>
      <c r="L20" s="16">
        <v>1065</v>
      </c>
      <c r="N20" s="16">
        <v>121</v>
      </c>
      <c r="P20" s="16">
        <v>219</v>
      </c>
      <c r="R20" s="16">
        <v>1614</v>
      </c>
      <c r="T20" s="16">
        <v>725</v>
      </c>
      <c r="V20" s="16">
        <v>7975</v>
      </c>
      <c r="X20" s="16">
        <v>1676</v>
      </c>
      <c r="Z20" s="16">
        <v>1316</v>
      </c>
      <c r="AB20" s="16">
        <v>1647</v>
      </c>
      <c r="AD20" s="16">
        <v>989</v>
      </c>
      <c r="AF20" s="16">
        <f t="shared" si="0"/>
        <v>21350</v>
      </c>
      <c r="AG20" s="16"/>
    </row>
    <row r="21" spans="2:33" ht="20.100000000000001" customHeight="1" x14ac:dyDescent="0.2">
      <c r="B21" s="1" t="s">
        <v>32</v>
      </c>
      <c r="G21" s="16">
        <v>62</v>
      </c>
      <c r="J21" s="16">
        <v>0</v>
      </c>
      <c r="L21" s="16">
        <v>788</v>
      </c>
      <c r="N21" s="16">
        <v>165</v>
      </c>
      <c r="P21" s="16">
        <v>0</v>
      </c>
      <c r="R21" s="16">
        <v>0</v>
      </c>
      <c r="T21" s="16">
        <v>425</v>
      </c>
      <c r="V21" s="16">
        <v>0</v>
      </c>
      <c r="X21" s="16">
        <v>454</v>
      </c>
      <c r="Z21" s="16">
        <v>378</v>
      </c>
      <c r="AB21" s="16">
        <v>230</v>
      </c>
      <c r="AD21" s="16">
        <v>704</v>
      </c>
      <c r="AF21" s="16">
        <f t="shared" ref="AF21" si="1">SUM(G21:AD21)</f>
        <v>3206</v>
      </c>
      <c r="AG21" s="16"/>
    </row>
    <row r="22" spans="2:33" ht="20.100000000000001" customHeight="1" x14ac:dyDescent="0.2">
      <c r="B22" s="1" t="s">
        <v>33</v>
      </c>
      <c r="G22" s="16">
        <v>2340</v>
      </c>
      <c r="J22" s="16">
        <v>2400</v>
      </c>
      <c r="L22" s="16">
        <v>2335</v>
      </c>
      <c r="N22" s="16">
        <v>2345</v>
      </c>
      <c r="P22" s="16">
        <v>2375</v>
      </c>
      <c r="R22" s="16">
        <v>3290</v>
      </c>
      <c r="T22" s="16">
        <v>2620</v>
      </c>
      <c r="V22" s="16">
        <v>2985</v>
      </c>
      <c r="X22" s="16">
        <v>4215</v>
      </c>
      <c r="Z22" s="16">
        <v>2135</v>
      </c>
      <c r="AB22" s="16">
        <v>4045</v>
      </c>
      <c r="AD22" s="16">
        <v>3360</v>
      </c>
      <c r="AF22" s="16">
        <f t="shared" si="0"/>
        <v>34445</v>
      </c>
      <c r="AG22" s="16"/>
    </row>
    <row r="23" spans="2:33" ht="20.100000000000001" customHeight="1" x14ac:dyDescent="0.2">
      <c r="B23" s="1" t="s">
        <v>34</v>
      </c>
      <c r="G23" s="16">
        <v>378</v>
      </c>
      <c r="J23" s="16">
        <v>608</v>
      </c>
      <c r="L23" s="16">
        <v>466</v>
      </c>
      <c r="N23" s="16">
        <v>471</v>
      </c>
      <c r="P23" s="16">
        <v>567</v>
      </c>
      <c r="R23" s="16">
        <v>386</v>
      </c>
      <c r="T23" s="16">
        <v>421</v>
      </c>
      <c r="V23" s="16">
        <v>465</v>
      </c>
      <c r="X23" s="16">
        <v>371</v>
      </c>
      <c r="Z23" s="16">
        <v>407</v>
      </c>
      <c r="AB23" s="16">
        <v>425</v>
      </c>
      <c r="AD23" s="16">
        <v>364</v>
      </c>
      <c r="AF23" s="16">
        <f t="shared" si="0"/>
        <v>5329</v>
      </c>
      <c r="AG23" s="16"/>
    </row>
    <row r="24" spans="2:33" ht="20.100000000000001" customHeight="1" x14ac:dyDescent="0.2">
      <c r="B24" s="1" t="s">
        <v>35</v>
      </c>
      <c r="G24" s="16">
        <v>100</v>
      </c>
      <c r="J24" s="16">
        <v>0</v>
      </c>
      <c r="L24" s="16">
        <v>100</v>
      </c>
      <c r="N24" s="16">
        <v>350</v>
      </c>
      <c r="P24" s="16">
        <v>0</v>
      </c>
      <c r="R24" s="16">
        <v>0</v>
      </c>
      <c r="T24" s="16">
        <v>200</v>
      </c>
      <c r="V24" s="16">
        <v>200</v>
      </c>
      <c r="X24" s="16">
        <v>550</v>
      </c>
      <c r="Z24" s="16">
        <v>570</v>
      </c>
      <c r="AB24" s="16">
        <v>200</v>
      </c>
      <c r="AD24" s="16">
        <v>700</v>
      </c>
      <c r="AF24" s="16">
        <f t="shared" ref="AF24" si="2">SUM(G24:AD24)</f>
        <v>2970</v>
      </c>
      <c r="AG24" s="16"/>
    </row>
    <row r="25" spans="2:33" ht="20.100000000000001" customHeight="1" x14ac:dyDescent="0.2">
      <c r="B25" s="1" t="s">
        <v>36</v>
      </c>
      <c r="G25" s="16">
        <v>25</v>
      </c>
      <c r="J25" s="16">
        <v>5</v>
      </c>
      <c r="L25" s="16">
        <v>70</v>
      </c>
      <c r="N25" s="16">
        <v>0</v>
      </c>
      <c r="P25" s="16">
        <v>40</v>
      </c>
      <c r="R25" s="16">
        <v>60</v>
      </c>
      <c r="T25" s="16">
        <v>60</v>
      </c>
      <c r="V25" s="16">
        <v>10</v>
      </c>
      <c r="X25" s="16">
        <v>10</v>
      </c>
      <c r="Z25" s="16">
        <v>20</v>
      </c>
      <c r="AB25" s="16">
        <v>5</v>
      </c>
      <c r="AD25" s="16">
        <v>5</v>
      </c>
      <c r="AF25" s="16">
        <f t="shared" si="0"/>
        <v>310</v>
      </c>
      <c r="AG25" s="16"/>
    </row>
    <row r="26" spans="2:33" ht="20.100000000000001" customHeight="1" x14ac:dyDescent="0.2">
      <c r="B26" s="1" t="s">
        <v>37</v>
      </c>
      <c r="G26" s="16">
        <v>50</v>
      </c>
      <c r="J26" s="16">
        <v>50</v>
      </c>
      <c r="L26" s="16">
        <v>100</v>
      </c>
      <c r="N26" s="16">
        <v>50</v>
      </c>
      <c r="P26" s="16">
        <v>150</v>
      </c>
      <c r="R26" s="16">
        <v>50</v>
      </c>
      <c r="T26" s="16">
        <v>50</v>
      </c>
      <c r="V26" s="16">
        <v>150</v>
      </c>
      <c r="X26" s="16">
        <v>300</v>
      </c>
      <c r="Z26" s="16">
        <v>200</v>
      </c>
      <c r="AB26" s="16">
        <v>150</v>
      </c>
      <c r="AD26" s="16">
        <v>100</v>
      </c>
      <c r="AF26" s="16">
        <f t="shared" si="0"/>
        <v>1400</v>
      </c>
      <c r="AG26" s="16"/>
    </row>
    <row r="27" spans="2:33" ht="20.100000000000001" customHeight="1" x14ac:dyDescent="0.2">
      <c r="B27" s="1" t="s">
        <v>38</v>
      </c>
      <c r="G27" s="16">
        <v>454</v>
      </c>
      <c r="J27" s="16">
        <v>0</v>
      </c>
      <c r="L27" s="16">
        <v>0</v>
      </c>
      <c r="N27" s="16">
        <v>0</v>
      </c>
      <c r="P27" s="16">
        <v>1150</v>
      </c>
      <c r="R27" s="16">
        <v>175</v>
      </c>
      <c r="T27" s="16">
        <v>700</v>
      </c>
      <c r="V27" s="16">
        <v>700</v>
      </c>
      <c r="X27" s="16">
        <v>350</v>
      </c>
      <c r="Z27" s="16">
        <v>20</v>
      </c>
      <c r="AB27" s="16">
        <v>350</v>
      </c>
      <c r="AD27" s="16">
        <v>350</v>
      </c>
      <c r="AF27" s="16">
        <f t="shared" si="0"/>
        <v>4249</v>
      </c>
      <c r="AG27" s="16"/>
    </row>
    <row r="28" spans="2:33" ht="20.100000000000001" customHeight="1" x14ac:dyDescent="0.2">
      <c r="B28" s="1" t="s">
        <v>39</v>
      </c>
      <c r="G28" s="16">
        <v>546</v>
      </c>
      <c r="J28" s="16">
        <v>525</v>
      </c>
      <c r="L28" s="16">
        <v>210</v>
      </c>
      <c r="N28" s="16">
        <v>170</v>
      </c>
      <c r="P28" s="16">
        <v>1926</v>
      </c>
      <c r="R28" s="16">
        <v>471</v>
      </c>
      <c r="T28" s="16">
        <v>1114</v>
      </c>
      <c r="V28" s="16">
        <v>719</v>
      </c>
      <c r="X28" s="16">
        <v>1962</v>
      </c>
      <c r="Z28" s="16">
        <v>272</v>
      </c>
      <c r="AB28" s="16">
        <v>804</v>
      </c>
      <c r="AD28" s="16">
        <v>245</v>
      </c>
      <c r="AF28" s="16">
        <f t="shared" ref="AF28:AF32" si="3">SUM(G28:AD28)</f>
        <v>8964</v>
      </c>
      <c r="AG28" s="16"/>
    </row>
    <row r="29" spans="2:33" ht="20.100000000000001" customHeight="1" x14ac:dyDescent="0.2">
      <c r="B29" s="1" t="s">
        <v>40</v>
      </c>
      <c r="G29" s="16">
        <v>692</v>
      </c>
      <c r="J29" s="16">
        <v>1221</v>
      </c>
      <c r="L29" s="16">
        <v>593</v>
      </c>
      <c r="N29" s="16">
        <v>1550</v>
      </c>
      <c r="P29" s="16">
        <v>3575</v>
      </c>
      <c r="R29" s="16">
        <v>3705</v>
      </c>
      <c r="T29" s="16">
        <v>356</v>
      </c>
      <c r="V29" s="16">
        <v>1675</v>
      </c>
      <c r="X29" s="16">
        <v>1717</v>
      </c>
      <c r="Z29" s="16">
        <v>1548</v>
      </c>
      <c r="AB29" s="16">
        <v>1875</v>
      </c>
      <c r="AD29" s="16">
        <v>2969</v>
      </c>
      <c r="AF29" s="16">
        <f t="shared" si="3"/>
        <v>21476</v>
      </c>
      <c r="AG29" s="16"/>
    </row>
    <row r="30" spans="2:33" ht="20.100000000000001" customHeight="1" x14ac:dyDescent="0.2">
      <c r="B30" s="1" t="s">
        <v>41</v>
      </c>
      <c r="G30" s="16">
        <v>0</v>
      </c>
      <c r="J30" s="16">
        <v>825</v>
      </c>
      <c r="L30" s="16">
        <v>0</v>
      </c>
      <c r="N30" s="16">
        <v>0</v>
      </c>
      <c r="P30" s="16">
        <v>550</v>
      </c>
      <c r="R30" s="16">
        <v>550</v>
      </c>
      <c r="T30" s="16">
        <v>550</v>
      </c>
      <c r="V30" s="16">
        <v>0</v>
      </c>
      <c r="X30" s="16">
        <v>0</v>
      </c>
      <c r="Z30" s="16">
        <v>275</v>
      </c>
      <c r="AB30" s="16">
        <v>3</v>
      </c>
      <c r="AD30" s="16">
        <v>350</v>
      </c>
      <c r="AF30" s="16">
        <f t="shared" si="3"/>
        <v>3103</v>
      </c>
      <c r="AG30" s="16"/>
    </row>
    <row r="31" spans="2:33" ht="20.100000000000001" customHeight="1" x14ac:dyDescent="0.2">
      <c r="B31" s="1" t="s">
        <v>42</v>
      </c>
      <c r="G31" s="16">
        <v>0</v>
      </c>
      <c r="J31" s="16">
        <v>181</v>
      </c>
      <c r="L31" s="16">
        <v>0</v>
      </c>
      <c r="N31" s="16">
        <v>0</v>
      </c>
      <c r="P31" s="16">
        <v>11</v>
      </c>
      <c r="R31" s="16">
        <v>15</v>
      </c>
      <c r="T31" s="16">
        <v>20</v>
      </c>
      <c r="V31" s="16">
        <v>18</v>
      </c>
      <c r="X31" s="16">
        <v>8</v>
      </c>
      <c r="Z31" s="16">
        <v>0</v>
      </c>
      <c r="AB31" s="16">
        <v>30</v>
      </c>
      <c r="AD31" s="16">
        <v>11</v>
      </c>
      <c r="AF31" s="16">
        <f t="shared" si="3"/>
        <v>294</v>
      </c>
      <c r="AG31" s="16"/>
    </row>
    <row r="32" spans="2:33" ht="20.100000000000001" customHeight="1" x14ac:dyDescent="0.2">
      <c r="B32" s="1" t="s">
        <v>43</v>
      </c>
      <c r="G32" s="16">
        <v>0</v>
      </c>
      <c r="J32" s="16">
        <v>9</v>
      </c>
      <c r="L32" s="16">
        <v>11</v>
      </c>
      <c r="N32" s="16">
        <v>16</v>
      </c>
      <c r="P32" s="16">
        <v>0</v>
      </c>
      <c r="R32" s="16">
        <v>0</v>
      </c>
      <c r="T32" s="16">
        <v>0</v>
      </c>
      <c r="V32" s="16">
        <v>0</v>
      </c>
      <c r="X32" s="16">
        <v>0</v>
      </c>
      <c r="Z32" s="16">
        <v>0</v>
      </c>
      <c r="AB32" s="16">
        <v>0</v>
      </c>
      <c r="AD32" s="16">
        <v>0</v>
      </c>
      <c r="AF32" s="16">
        <f t="shared" si="3"/>
        <v>36</v>
      </c>
      <c r="AG32" s="16"/>
    </row>
    <row r="33" spans="2:33" ht="20.100000000000001" customHeight="1" x14ac:dyDescent="0.2">
      <c r="B33" s="1" t="s">
        <v>44</v>
      </c>
      <c r="G33" s="17">
        <f>SUM(G18:G32)</f>
        <v>9168</v>
      </c>
      <c r="J33" s="17">
        <f>SUM(J18:J32)</f>
        <v>9531</v>
      </c>
      <c r="L33" s="17">
        <f>SUM(L18:L32)</f>
        <v>8052</v>
      </c>
      <c r="N33" s="17">
        <f>SUM(N18:N32)</f>
        <v>7203</v>
      </c>
      <c r="P33" s="17">
        <f>SUM(P18:P32)</f>
        <v>14328</v>
      </c>
      <c r="R33" s="17">
        <f>SUM(R18:R32)</f>
        <v>13288</v>
      </c>
      <c r="T33" s="17">
        <f>SUM(T18:T32)</f>
        <v>8430</v>
      </c>
      <c r="V33" s="17">
        <f>SUM(V18:V32)</f>
        <v>16791</v>
      </c>
      <c r="X33" s="17">
        <f>SUM(X18:X32)</f>
        <v>12668</v>
      </c>
      <c r="Z33" s="17">
        <f>SUM(Z18:Z32)</f>
        <v>8913</v>
      </c>
      <c r="AB33" s="17">
        <f>SUM(AB18:AB32)</f>
        <v>11477</v>
      </c>
      <c r="AD33" s="17">
        <f>SUM(AD18:AD32)</f>
        <v>12770</v>
      </c>
      <c r="AF33" s="17">
        <f>SUM(AF18:AF32)</f>
        <v>132619</v>
      </c>
      <c r="AG33" s="16"/>
    </row>
    <row r="34" spans="2:33" ht="30" customHeight="1" x14ac:dyDescent="0.2">
      <c r="B34" s="14" t="s">
        <v>45</v>
      </c>
      <c r="G34" s="16"/>
      <c r="J34" s="16"/>
      <c r="L34" s="16"/>
      <c r="N34" s="16"/>
      <c r="P34" s="16"/>
      <c r="R34" s="16"/>
      <c r="T34" s="16"/>
      <c r="V34" s="16"/>
      <c r="X34" s="16"/>
      <c r="Z34" s="16"/>
      <c r="AB34" s="16"/>
      <c r="AD34" s="16"/>
      <c r="AF34" s="16"/>
      <c r="AG34" s="16"/>
    </row>
    <row r="35" spans="2:33" ht="20.100000000000001" customHeight="1" x14ac:dyDescent="0.2">
      <c r="B35" s="1" t="s">
        <v>46</v>
      </c>
      <c r="G35" s="16">
        <v>613</v>
      </c>
      <c r="J35" s="16">
        <v>605</v>
      </c>
      <c r="L35" s="16">
        <v>612</v>
      </c>
      <c r="N35" s="16">
        <v>594</v>
      </c>
      <c r="P35" s="16">
        <v>590</v>
      </c>
      <c r="R35" s="16">
        <v>588</v>
      </c>
      <c r="T35" s="16">
        <v>623</v>
      </c>
      <c r="V35" s="16">
        <v>688</v>
      </c>
      <c r="X35" s="16">
        <v>664</v>
      </c>
      <c r="Z35" s="16">
        <v>629</v>
      </c>
      <c r="AB35" s="16">
        <v>596</v>
      </c>
      <c r="AD35" s="16">
        <v>569</v>
      </c>
      <c r="AF35" s="16">
        <f t="shared" ref="AF35" si="4">SUM(G35:AD35)</f>
        <v>7371</v>
      </c>
      <c r="AG35" s="16"/>
    </row>
    <row r="36" spans="2:33" ht="20.100000000000001" customHeight="1" x14ac:dyDescent="0.2">
      <c r="B36" s="1" t="s">
        <v>47</v>
      </c>
      <c r="G36" s="16">
        <v>3989</v>
      </c>
      <c r="J36" s="16">
        <v>3915</v>
      </c>
      <c r="L36" s="16">
        <v>4219</v>
      </c>
      <c r="N36" s="16">
        <v>3545</v>
      </c>
      <c r="P36" s="16">
        <v>4644</v>
      </c>
      <c r="R36" s="16">
        <v>4518</v>
      </c>
      <c r="T36" s="16">
        <v>3880</v>
      </c>
      <c r="V36" s="16">
        <v>3977</v>
      </c>
      <c r="X36" s="16">
        <v>3624</v>
      </c>
      <c r="Z36" s="16">
        <v>2670</v>
      </c>
      <c r="AB36" s="16">
        <v>3782</v>
      </c>
      <c r="AD36" s="16">
        <v>3743</v>
      </c>
      <c r="AF36" s="16">
        <f>SUM(G36:AD36)</f>
        <v>46506</v>
      </c>
      <c r="AG36" s="16"/>
    </row>
    <row r="37" spans="2:33" ht="20.100000000000001" customHeight="1" x14ac:dyDescent="0.2">
      <c r="B37" s="1" t="s">
        <v>48</v>
      </c>
      <c r="G37" s="17">
        <f>SUM(G35:G36)</f>
        <v>4602</v>
      </c>
      <c r="J37" s="17">
        <f>SUM(J35:J36)</f>
        <v>4520</v>
      </c>
      <c r="L37" s="17">
        <f>SUM(L35:L36)</f>
        <v>4831</v>
      </c>
      <c r="N37" s="17">
        <f>SUM(N35:N36)</f>
        <v>4139</v>
      </c>
      <c r="P37" s="17">
        <f>SUM(P35:P36)</f>
        <v>5234</v>
      </c>
      <c r="R37" s="17">
        <f>SUM(R35:R36)</f>
        <v>5106</v>
      </c>
      <c r="T37" s="17">
        <f>SUM(T35:T36)</f>
        <v>4503</v>
      </c>
      <c r="V37" s="17">
        <f>SUM(V35:V36)</f>
        <v>4665</v>
      </c>
      <c r="X37" s="17">
        <f>SUM(X35:X36)</f>
        <v>4288</v>
      </c>
      <c r="Z37" s="17">
        <f>SUM(Z35:Z36)</f>
        <v>3299</v>
      </c>
      <c r="AB37" s="17">
        <f>SUM(AB35:AB36)</f>
        <v>4378</v>
      </c>
      <c r="AD37" s="17">
        <f>SUM(AD35:AD36)</f>
        <v>4312</v>
      </c>
      <c r="AF37" s="17">
        <f>SUM(AF35:AF36)</f>
        <v>53877</v>
      </c>
      <c r="AG37" s="16"/>
    </row>
    <row r="38" spans="2:33" ht="27.95" customHeight="1" x14ac:dyDescent="0.2">
      <c r="B38" s="1" t="s">
        <v>49</v>
      </c>
      <c r="G38" s="17">
        <f>SUM(G13:G37)/2</f>
        <v>118300</v>
      </c>
      <c r="J38" s="17">
        <f>SUM(J13:J37)/2</f>
        <v>118474</v>
      </c>
      <c r="L38" s="17">
        <f>SUM(L13:L37)/2</f>
        <v>115724</v>
      </c>
      <c r="N38" s="17">
        <f>SUM(N13:N37)/2</f>
        <v>114922</v>
      </c>
      <c r="P38" s="17">
        <f>SUM(P13:P37)/2</f>
        <v>121593</v>
      </c>
      <c r="R38" s="17">
        <f>SUM(R13:R37)/2</f>
        <v>124549</v>
      </c>
      <c r="T38" s="17">
        <f>SUM(T13:T37)/2</f>
        <v>125249</v>
      </c>
      <c r="V38" s="17">
        <f>SUM(V13:V37)/2</f>
        <v>131917</v>
      </c>
      <c r="X38" s="17">
        <f>SUM(X13:X37)/2</f>
        <v>122449</v>
      </c>
      <c r="Z38" s="17">
        <f>SUM(Z13:Z37)/2</f>
        <v>116446</v>
      </c>
      <c r="AB38" s="17">
        <f>SUM(AB13:AB37)/2</f>
        <v>115617</v>
      </c>
      <c r="AD38" s="17">
        <f>SUM(AD13:AD37)/2</f>
        <v>120890</v>
      </c>
      <c r="AF38" s="17">
        <f>SUM(AF13:AF37)/2</f>
        <v>1446130</v>
      </c>
      <c r="AG38" s="16"/>
    </row>
    <row r="39" spans="2:33" ht="35.1" customHeight="1" x14ac:dyDescent="0.2">
      <c r="B39" s="14" t="s">
        <v>50</v>
      </c>
      <c r="G39" s="16"/>
      <c r="J39" s="16"/>
      <c r="L39" s="16"/>
      <c r="N39" s="16"/>
      <c r="P39" s="16"/>
      <c r="R39" s="16"/>
      <c r="T39" s="16"/>
      <c r="V39" s="16"/>
      <c r="X39" s="16"/>
      <c r="Z39" s="16"/>
      <c r="AB39" s="16"/>
      <c r="AD39" s="16"/>
      <c r="AF39" s="16"/>
      <c r="AG39" s="16"/>
    </row>
    <row r="40" spans="2:33" ht="20.100000000000001" customHeight="1" x14ac:dyDescent="0.2">
      <c r="B40" s="14" t="s">
        <v>51</v>
      </c>
      <c r="G40" s="16"/>
      <c r="J40" s="16"/>
      <c r="L40" s="16"/>
      <c r="N40" s="16"/>
      <c r="P40" s="16"/>
      <c r="R40" s="16"/>
      <c r="T40" s="16"/>
      <c r="V40" s="16"/>
      <c r="X40" s="16"/>
      <c r="Z40" s="16"/>
      <c r="AB40" s="16"/>
      <c r="AD40" s="16"/>
      <c r="AF40" s="16"/>
      <c r="AG40" s="16"/>
    </row>
    <row r="41" spans="2:33" ht="20.100000000000001" customHeight="1" x14ac:dyDescent="0.2">
      <c r="B41" s="1" t="s">
        <v>52</v>
      </c>
      <c r="G41" s="16">
        <v>11</v>
      </c>
      <c r="J41" s="16">
        <v>60</v>
      </c>
      <c r="L41" s="16">
        <v>15</v>
      </c>
      <c r="N41" s="16">
        <v>98</v>
      </c>
      <c r="P41" s="16">
        <v>10</v>
      </c>
      <c r="R41" s="16">
        <v>14</v>
      </c>
      <c r="T41" s="16">
        <v>69</v>
      </c>
      <c r="V41" s="16">
        <v>13</v>
      </c>
      <c r="X41" s="16">
        <v>11</v>
      </c>
      <c r="Z41" s="16">
        <v>97</v>
      </c>
      <c r="AB41" s="16">
        <v>17</v>
      </c>
      <c r="AD41" s="16">
        <v>95</v>
      </c>
      <c r="AF41" s="16">
        <f t="shared" ref="AF41:AF54" si="5">SUM(G41:AD41)</f>
        <v>510</v>
      </c>
      <c r="AG41" s="16"/>
    </row>
    <row r="42" spans="2:33" ht="20.100000000000001" customHeight="1" x14ac:dyDescent="0.2">
      <c r="B42" s="1" t="s">
        <v>53</v>
      </c>
      <c r="G42" s="16">
        <v>689</v>
      </c>
      <c r="J42" s="16">
        <v>362</v>
      </c>
      <c r="L42" s="16">
        <v>695</v>
      </c>
      <c r="N42" s="16">
        <v>656</v>
      </c>
      <c r="P42" s="16">
        <v>557</v>
      </c>
      <c r="R42" s="16">
        <v>934</v>
      </c>
      <c r="T42" s="16">
        <v>486</v>
      </c>
      <c r="V42" s="16">
        <v>413</v>
      </c>
      <c r="X42" s="16">
        <v>321</v>
      </c>
      <c r="Z42" s="16">
        <v>394</v>
      </c>
      <c r="AB42" s="16">
        <v>382</v>
      </c>
      <c r="AD42" s="16">
        <v>0</v>
      </c>
      <c r="AF42" s="16">
        <f t="shared" si="5"/>
        <v>5889</v>
      </c>
      <c r="AG42" s="16"/>
    </row>
    <row r="43" spans="2:33" ht="20.100000000000001" customHeight="1" x14ac:dyDescent="0.2">
      <c r="B43" s="1" t="s">
        <v>54</v>
      </c>
      <c r="G43" s="16">
        <v>0</v>
      </c>
      <c r="J43" s="16">
        <v>381</v>
      </c>
      <c r="L43" s="16">
        <v>0</v>
      </c>
      <c r="N43" s="16">
        <v>0</v>
      </c>
      <c r="P43" s="16">
        <v>0</v>
      </c>
      <c r="R43" s="16">
        <v>381</v>
      </c>
      <c r="T43" s="16">
        <v>0</v>
      </c>
      <c r="V43" s="16">
        <v>0</v>
      </c>
      <c r="X43" s="16">
        <v>0</v>
      </c>
      <c r="Z43" s="16">
        <v>0</v>
      </c>
      <c r="AB43" s="16">
        <v>0</v>
      </c>
      <c r="AD43" s="16">
        <v>0</v>
      </c>
      <c r="AF43" s="16">
        <f t="shared" si="5"/>
        <v>762</v>
      </c>
      <c r="AG43" s="16"/>
    </row>
    <row r="44" spans="2:33" ht="20.100000000000001" customHeight="1" x14ac:dyDescent="0.2">
      <c r="B44" s="1" t="s">
        <v>55</v>
      </c>
      <c r="G44" s="16">
        <v>86</v>
      </c>
      <c r="J44" s="16">
        <v>86</v>
      </c>
      <c r="L44" s="16">
        <v>86</v>
      </c>
      <c r="N44" s="16">
        <v>86</v>
      </c>
      <c r="P44" s="16">
        <v>85</v>
      </c>
      <c r="R44" s="16">
        <v>88</v>
      </c>
      <c r="T44" s="16">
        <v>88</v>
      </c>
      <c r="V44" s="16">
        <v>88</v>
      </c>
      <c r="X44" s="16">
        <v>88</v>
      </c>
      <c r="Z44" s="16">
        <v>88</v>
      </c>
      <c r="AB44" s="16">
        <v>88</v>
      </c>
      <c r="AD44" s="16">
        <v>88</v>
      </c>
      <c r="AF44" s="16">
        <f t="shared" si="5"/>
        <v>1045</v>
      </c>
      <c r="AG44" s="16"/>
    </row>
    <row r="45" spans="2:33" ht="20.100000000000001" customHeight="1" x14ac:dyDescent="0.2">
      <c r="B45" s="1" t="s">
        <v>56</v>
      </c>
      <c r="G45" s="16">
        <v>400</v>
      </c>
      <c r="J45" s="16">
        <v>400</v>
      </c>
      <c r="L45" s="16">
        <v>400</v>
      </c>
      <c r="N45" s="16">
        <v>400</v>
      </c>
      <c r="P45" s="16">
        <v>400</v>
      </c>
      <c r="R45" s="16">
        <v>400</v>
      </c>
      <c r="T45" s="16">
        <v>365</v>
      </c>
      <c r="V45" s="16">
        <v>365</v>
      </c>
      <c r="X45" s="16">
        <v>365</v>
      </c>
      <c r="Z45" s="16">
        <v>295</v>
      </c>
      <c r="AB45" s="16">
        <v>365</v>
      </c>
      <c r="AD45" s="16">
        <v>400</v>
      </c>
      <c r="AF45" s="16">
        <f t="shared" si="5"/>
        <v>4555</v>
      </c>
      <c r="AG45" s="16"/>
    </row>
    <row r="46" spans="2:33" ht="20.100000000000001" customHeight="1" x14ac:dyDescent="0.2">
      <c r="B46" s="1" t="s">
        <v>57</v>
      </c>
      <c r="G46" s="16">
        <v>0</v>
      </c>
      <c r="J46" s="16">
        <v>111</v>
      </c>
      <c r="L46" s="16">
        <v>0</v>
      </c>
      <c r="N46" s="16">
        <v>221</v>
      </c>
      <c r="P46" s="16">
        <v>0</v>
      </c>
      <c r="R46" s="16">
        <v>111</v>
      </c>
      <c r="T46" s="16">
        <v>48</v>
      </c>
      <c r="V46" s="16">
        <v>179</v>
      </c>
      <c r="X46" s="16">
        <v>22</v>
      </c>
      <c r="Z46" s="16">
        <v>111</v>
      </c>
      <c r="AB46" s="16">
        <v>0</v>
      </c>
      <c r="AD46" s="16">
        <v>230</v>
      </c>
      <c r="AF46" s="16">
        <f t="shared" si="5"/>
        <v>1033</v>
      </c>
      <c r="AG46" s="16"/>
    </row>
    <row r="47" spans="2:33" ht="20.100000000000001" customHeight="1" x14ac:dyDescent="0.2">
      <c r="B47" s="1" t="s">
        <v>58</v>
      </c>
      <c r="G47" s="16">
        <v>96</v>
      </c>
      <c r="J47" s="16">
        <v>111</v>
      </c>
      <c r="L47" s="16">
        <v>78</v>
      </c>
      <c r="N47" s="16">
        <v>214</v>
      </c>
      <c r="P47" s="16">
        <v>59</v>
      </c>
      <c r="R47" s="16">
        <v>135</v>
      </c>
      <c r="T47" s="16">
        <v>89</v>
      </c>
      <c r="V47" s="16">
        <v>113</v>
      </c>
      <c r="X47" s="16">
        <v>157</v>
      </c>
      <c r="Z47" s="16">
        <v>19</v>
      </c>
      <c r="AB47" s="16">
        <v>139</v>
      </c>
      <c r="AD47" s="16">
        <v>32</v>
      </c>
      <c r="AF47" s="16">
        <f t="shared" si="5"/>
        <v>1242</v>
      </c>
      <c r="AG47" s="16"/>
    </row>
    <row r="48" spans="2:33" ht="20.100000000000001" customHeight="1" x14ac:dyDescent="0.2">
      <c r="B48" s="1" t="s">
        <v>59</v>
      </c>
      <c r="G48" s="16">
        <v>0</v>
      </c>
      <c r="J48" s="16">
        <v>0</v>
      </c>
      <c r="L48" s="16">
        <v>0</v>
      </c>
      <c r="N48" s="16">
        <v>0</v>
      </c>
      <c r="P48" s="16">
        <v>0</v>
      </c>
      <c r="R48" s="16">
        <v>0</v>
      </c>
      <c r="T48" s="16">
        <v>179</v>
      </c>
      <c r="V48" s="16">
        <v>0</v>
      </c>
      <c r="X48" s="16">
        <v>0</v>
      </c>
      <c r="Z48" s="16">
        <v>179</v>
      </c>
      <c r="AB48" s="16">
        <v>0</v>
      </c>
      <c r="AD48" s="16">
        <v>0</v>
      </c>
      <c r="AF48" s="16">
        <f t="shared" ref="AF48" si="6">SUM(G48:AD48)</f>
        <v>358</v>
      </c>
      <c r="AG48" s="16"/>
    </row>
    <row r="49" spans="2:33" ht="20.100000000000001" customHeight="1" x14ac:dyDescent="0.2">
      <c r="B49" s="1" t="s">
        <v>60</v>
      </c>
      <c r="G49" s="16">
        <v>0</v>
      </c>
      <c r="J49" s="16">
        <v>0</v>
      </c>
      <c r="L49" s="16">
        <v>0</v>
      </c>
      <c r="N49" s="16">
        <v>0</v>
      </c>
      <c r="P49" s="16">
        <v>0</v>
      </c>
      <c r="R49" s="16">
        <v>400</v>
      </c>
      <c r="T49" s="16">
        <v>0</v>
      </c>
      <c r="V49" s="16">
        <v>0</v>
      </c>
      <c r="X49" s="16">
        <v>0</v>
      </c>
      <c r="Z49" s="16">
        <v>0</v>
      </c>
      <c r="AB49" s="16">
        <v>0</v>
      </c>
      <c r="AD49" s="16">
        <v>0</v>
      </c>
      <c r="AF49" s="16">
        <f t="shared" si="5"/>
        <v>400</v>
      </c>
      <c r="AG49" s="16"/>
    </row>
    <row r="50" spans="2:33" ht="20.100000000000001" customHeight="1" x14ac:dyDescent="0.2">
      <c r="B50" s="1" t="s">
        <v>61</v>
      </c>
      <c r="G50" s="16">
        <v>13</v>
      </c>
      <c r="J50" s="16">
        <v>7</v>
      </c>
      <c r="L50" s="16">
        <v>18</v>
      </c>
      <c r="N50" s="16">
        <v>9</v>
      </c>
      <c r="P50" s="16">
        <v>6</v>
      </c>
      <c r="R50" s="16">
        <v>22</v>
      </c>
      <c r="T50" s="16">
        <v>20</v>
      </c>
      <c r="V50" s="16">
        <v>11</v>
      </c>
      <c r="X50" s="16">
        <v>26</v>
      </c>
      <c r="Z50" s="16">
        <v>11</v>
      </c>
      <c r="AB50" s="16">
        <v>9</v>
      </c>
      <c r="AD50" s="16">
        <v>23</v>
      </c>
      <c r="AF50" s="16">
        <f t="shared" si="5"/>
        <v>175</v>
      </c>
      <c r="AG50" s="16"/>
    </row>
    <row r="51" spans="2:33" ht="20.100000000000001" customHeight="1" x14ac:dyDescent="0.2">
      <c r="B51" s="1" t="s">
        <v>62</v>
      </c>
      <c r="G51" s="16">
        <v>0</v>
      </c>
      <c r="J51" s="16">
        <v>0</v>
      </c>
      <c r="L51" s="16">
        <v>0</v>
      </c>
      <c r="N51" s="16">
        <v>0</v>
      </c>
      <c r="P51" s="16">
        <v>0</v>
      </c>
      <c r="R51" s="16">
        <v>0</v>
      </c>
      <c r="T51" s="16">
        <v>0</v>
      </c>
      <c r="V51" s="16">
        <v>294</v>
      </c>
      <c r="X51" s="16">
        <v>0</v>
      </c>
      <c r="Z51" s="16">
        <v>0</v>
      </c>
      <c r="AB51" s="16">
        <v>0</v>
      </c>
      <c r="AD51" s="16">
        <v>0</v>
      </c>
      <c r="AF51" s="16">
        <f t="shared" ref="AF51" si="7">SUM(G51:AD51)</f>
        <v>294</v>
      </c>
      <c r="AG51" s="16"/>
    </row>
    <row r="52" spans="2:33" ht="20.100000000000001" customHeight="1" x14ac:dyDescent="0.2">
      <c r="B52" s="1" t="s">
        <v>63</v>
      </c>
      <c r="G52" s="16">
        <v>312</v>
      </c>
      <c r="J52" s="16">
        <v>313</v>
      </c>
      <c r="L52" s="16">
        <v>313</v>
      </c>
      <c r="N52" s="16">
        <v>394</v>
      </c>
      <c r="P52" s="16">
        <v>394</v>
      </c>
      <c r="R52" s="16">
        <v>313</v>
      </c>
      <c r="T52" s="16">
        <v>313</v>
      </c>
      <c r="V52" s="16">
        <v>313</v>
      </c>
      <c r="X52" s="16">
        <v>73</v>
      </c>
      <c r="Z52" s="16">
        <v>607</v>
      </c>
      <c r="AB52" s="16">
        <v>611</v>
      </c>
      <c r="AD52" s="16">
        <v>478</v>
      </c>
      <c r="AF52" s="16">
        <f t="shared" si="5"/>
        <v>4434</v>
      </c>
      <c r="AG52" s="16"/>
    </row>
    <row r="53" spans="2:33" ht="20.100000000000001" customHeight="1" x14ac:dyDescent="0.2">
      <c r="B53" s="1" t="s">
        <v>64</v>
      </c>
      <c r="G53" s="16">
        <v>10</v>
      </c>
      <c r="J53" s="16">
        <v>663</v>
      </c>
      <c r="L53" s="16">
        <v>181</v>
      </c>
      <c r="N53" s="16">
        <v>0</v>
      </c>
      <c r="P53" s="16">
        <v>0</v>
      </c>
      <c r="R53" s="16">
        <v>0</v>
      </c>
      <c r="T53" s="16">
        <v>0</v>
      </c>
      <c r="V53" s="16">
        <v>883</v>
      </c>
      <c r="X53" s="16">
        <v>0</v>
      </c>
      <c r="Z53" s="16">
        <v>10</v>
      </c>
      <c r="AB53" s="16">
        <v>0</v>
      </c>
      <c r="AD53" s="16">
        <v>0</v>
      </c>
      <c r="AF53" s="16">
        <f>SUM(G53:AD53)</f>
        <v>1747</v>
      </c>
      <c r="AG53" s="16"/>
    </row>
    <row r="54" spans="2:33" ht="20.100000000000001" customHeight="1" x14ac:dyDescent="0.2">
      <c r="B54" s="1" t="s">
        <v>65</v>
      </c>
      <c r="G54" s="16">
        <v>0</v>
      </c>
      <c r="J54" s="16">
        <v>0</v>
      </c>
      <c r="L54" s="16">
        <v>0</v>
      </c>
      <c r="N54" s="16">
        <v>0</v>
      </c>
      <c r="P54" s="16">
        <v>0</v>
      </c>
      <c r="R54" s="16">
        <v>0</v>
      </c>
      <c r="T54" s="16">
        <v>0</v>
      </c>
      <c r="V54" s="16">
        <v>266</v>
      </c>
      <c r="X54" s="16">
        <v>0</v>
      </c>
      <c r="Z54" s="16">
        <v>0</v>
      </c>
      <c r="AB54" s="16">
        <v>0</v>
      </c>
      <c r="AD54" s="16">
        <v>0</v>
      </c>
      <c r="AF54" s="16">
        <f t="shared" si="5"/>
        <v>266</v>
      </c>
      <c r="AG54" s="16"/>
    </row>
    <row r="55" spans="2:33" ht="20.100000000000001" customHeight="1" x14ac:dyDescent="0.2">
      <c r="B55" s="1" t="s">
        <v>66</v>
      </c>
      <c r="G55" s="17">
        <f>SUM(G41:G54)</f>
        <v>1617</v>
      </c>
      <c r="J55" s="17">
        <f>SUM(J41:J54)</f>
        <v>2494</v>
      </c>
      <c r="L55" s="17">
        <f>SUM(L41:L54)</f>
        <v>1786</v>
      </c>
      <c r="N55" s="17">
        <f>SUM(N41:N54)</f>
        <v>2078</v>
      </c>
      <c r="P55" s="17">
        <f>SUM(P41:P54)</f>
        <v>1511</v>
      </c>
      <c r="R55" s="17">
        <f>SUM(R41:R54)</f>
        <v>2798</v>
      </c>
      <c r="T55" s="17">
        <f>SUM(T41:T54)</f>
        <v>1657</v>
      </c>
      <c r="V55" s="17">
        <f>SUM(V41:V54)</f>
        <v>2938</v>
      </c>
      <c r="X55" s="17">
        <f>SUM(X41:X54)</f>
        <v>1063</v>
      </c>
      <c r="Z55" s="17">
        <f>SUM(Z41:Z54)</f>
        <v>1811</v>
      </c>
      <c r="AB55" s="17">
        <f>SUM(AB41:AB54)</f>
        <v>1611</v>
      </c>
      <c r="AD55" s="17">
        <f>SUM(AD41:AD54)</f>
        <v>1346</v>
      </c>
      <c r="AF55" s="17">
        <f>SUM(AF41:AF54)</f>
        <v>22710</v>
      </c>
      <c r="AG55" s="16"/>
    </row>
    <row r="56" spans="2:33" ht="30" customHeight="1" x14ac:dyDescent="0.2">
      <c r="B56" s="14" t="s">
        <v>67</v>
      </c>
      <c r="G56" s="16"/>
      <c r="J56" s="16"/>
      <c r="L56" s="16"/>
      <c r="N56" s="16"/>
      <c r="P56" s="16"/>
      <c r="R56" s="16"/>
      <c r="T56" s="16"/>
      <c r="V56" s="16"/>
      <c r="X56" s="16"/>
      <c r="Z56" s="16"/>
      <c r="AB56" s="16"/>
      <c r="AD56" s="16"/>
      <c r="AF56" s="16"/>
      <c r="AG56" s="16"/>
    </row>
    <row r="57" spans="2:33" ht="20.100000000000001" customHeight="1" x14ac:dyDescent="0.2">
      <c r="B57" s="1" t="s">
        <v>68</v>
      </c>
      <c r="G57" s="16">
        <v>0</v>
      </c>
      <c r="J57" s="16">
        <v>0</v>
      </c>
      <c r="L57" s="16">
        <v>400</v>
      </c>
      <c r="N57" s="16">
        <v>400</v>
      </c>
      <c r="P57" s="16">
        <v>0</v>
      </c>
      <c r="R57" s="16">
        <v>875</v>
      </c>
      <c r="T57" s="16">
        <v>0</v>
      </c>
      <c r="V57" s="16">
        <v>500</v>
      </c>
      <c r="X57" s="16">
        <v>0</v>
      </c>
      <c r="Z57" s="16">
        <v>0</v>
      </c>
      <c r="AB57" s="16">
        <v>0</v>
      </c>
      <c r="AD57" s="16">
        <v>0</v>
      </c>
      <c r="AF57" s="16">
        <f>SUM(G57:AD57)</f>
        <v>2175</v>
      </c>
      <c r="AG57" s="16"/>
    </row>
    <row r="58" spans="2:33" ht="20.100000000000001" customHeight="1" x14ac:dyDescent="0.2">
      <c r="B58" s="1" t="s">
        <v>69</v>
      </c>
      <c r="G58" s="16">
        <v>1825</v>
      </c>
      <c r="J58" s="16">
        <v>2080</v>
      </c>
      <c r="L58" s="16">
        <v>2037</v>
      </c>
      <c r="N58" s="16">
        <v>1900</v>
      </c>
      <c r="P58" s="16">
        <v>1716</v>
      </c>
      <c r="R58" s="16">
        <v>1500</v>
      </c>
      <c r="T58" s="16">
        <v>2221</v>
      </c>
      <c r="V58" s="16">
        <v>1784</v>
      </c>
      <c r="X58" s="16">
        <v>801</v>
      </c>
      <c r="Z58" s="16">
        <v>1745</v>
      </c>
      <c r="AB58" s="16">
        <v>1210</v>
      </c>
      <c r="AD58" s="16">
        <v>40</v>
      </c>
      <c r="AF58" s="16">
        <f>SUM(G58:AD58)</f>
        <v>18859</v>
      </c>
      <c r="AG58" s="16"/>
    </row>
    <row r="59" spans="2:33" ht="20.100000000000001" customHeight="1" x14ac:dyDescent="0.2">
      <c r="B59" s="1" t="s">
        <v>70</v>
      </c>
      <c r="G59" s="16">
        <v>148</v>
      </c>
      <c r="J59" s="16">
        <v>1185</v>
      </c>
      <c r="L59" s="16">
        <v>503</v>
      </c>
      <c r="N59" s="16">
        <v>980</v>
      </c>
      <c r="P59" s="16">
        <v>482</v>
      </c>
      <c r="R59" s="16">
        <v>629</v>
      </c>
      <c r="T59" s="16">
        <v>511</v>
      </c>
      <c r="V59" s="16">
        <v>526</v>
      </c>
      <c r="X59" s="16">
        <v>407</v>
      </c>
      <c r="Z59" s="16">
        <v>539</v>
      </c>
      <c r="AB59" s="16">
        <v>165</v>
      </c>
      <c r="AD59" s="16">
        <v>608</v>
      </c>
      <c r="AF59" s="16">
        <f t="shared" ref="AF59:AF93" si="8">SUM(G59:AD59)</f>
        <v>6683</v>
      </c>
      <c r="AG59" s="16"/>
    </row>
    <row r="60" spans="2:33" ht="20.100000000000001" customHeight="1" x14ac:dyDescent="0.2">
      <c r="B60" s="1" t="s">
        <v>71</v>
      </c>
      <c r="G60" s="16">
        <v>225</v>
      </c>
      <c r="J60" s="16">
        <v>1548</v>
      </c>
      <c r="L60" s="16">
        <v>1458</v>
      </c>
      <c r="N60" s="16">
        <v>579</v>
      </c>
      <c r="P60" s="16">
        <v>576</v>
      </c>
      <c r="R60" s="16">
        <v>791</v>
      </c>
      <c r="T60" s="16">
        <v>662</v>
      </c>
      <c r="V60" s="16">
        <v>241</v>
      </c>
      <c r="X60" s="16">
        <v>809</v>
      </c>
      <c r="Z60" s="16">
        <v>767</v>
      </c>
      <c r="AB60" s="16">
        <v>1070</v>
      </c>
      <c r="AD60" s="16">
        <v>760</v>
      </c>
      <c r="AF60" s="16">
        <f t="shared" si="8"/>
        <v>9486</v>
      </c>
      <c r="AG60" s="16"/>
    </row>
    <row r="61" spans="2:33" ht="20.100000000000001" customHeight="1" x14ac:dyDescent="0.2">
      <c r="B61" s="1" t="s">
        <v>72</v>
      </c>
      <c r="G61" s="16">
        <v>660</v>
      </c>
      <c r="J61" s="16">
        <v>2020</v>
      </c>
      <c r="L61" s="16">
        <v>1465</v>
      </c>
      <c r="N61" s="16">
        <v>1610</v>
      </c>
      <c r="P61" s="16">
        <v>1520</v>
      </c>
      <c r="R61" s="16">
        <v>1330</v>
      </c>
      <c r="T61" s="16">
        <v>1300</v>
      </c>
      <c r="V61" s="16">
        <v>1420</v>
      </c>
      <c r="X61" s="16">
        <v>1140</v>
      </c>
      <c r="Z61" s="16">
        <v>1560</v>
      </c>
      <c r="AB61" s="16">
        <v>1380</v>
      </c>
      <c r="AD61" s="16">
        <v>910</v>
      </c>
      <c r="AF61" s="16">
        <f t="shared" si="8"/>
        <v>16315</v>
      </c>
      <c r="AG61" s="16"/>
    </row>
    <row r="62" spans="2:33" ht="20.100000000000001" customHeight="1" x14ac:dyDescent="0.2">
      <c r="B62" s="1" t="s">
        <v>73</v>
      </c>
      <c r="G62" s="16">
        <v>16</v>
      </c>
      <c r="J62" s="16">
        <v>123</v>
      </c>
      <c r="L62" s="16">
        <v>65</v>
      </c>
      <c r="N62" s="16">
        <v>23</v>
      </c>
      <c r="P62" s="16">
        <v>151</v>
      </c>
      <c r="R62" s="16">
        <v>60</v>
      </c>
      <c r="T62" s="16">
        <v>38</v>
      </c>
      <c r="V62" s="16">
        <v>88</v>
      </c>
      <c r="X62" s="16">
        <v>80</v>
      </c>
      <c r="Z62" s="16">
        <v>0</v>
      </c>
      <c r="AB62" s="16">
        <v>114</v>
      </c>
      <c r="AD62" s="16">
        <v>152</v>
      </c>
      <c r="AF62" s="16">
        <f t="shared" si="8"/>
        <v>910</v>
      </c>
      <c r="AG62" s="16"/>
    </row>
    <row r="63" spans="2:33" ht="20.100000000000001" customHeight="1" x14ac:dyDescent="0.2">
      <c r="B63" s="1" t="s">
        <v>74</v>
      </c>
      <c r="G63" s="16">
        <v>0</v>
      </c>
      <c r="J63" s="16">
        <v>200</v>
      </c>
      <c r="L63" s="16">
        <v>0</v>
      </c>
      <c r="N63" s="16">
        <v>0</v>
      </c>
      <c r="P63" s="16">
        <v>0</v>
      </c>
      <c r="R63" s="16">
        <v>0</v>
      </c>
      <c r="T63" s="16">
        <v>582</v>
      </c>
      <c r="V63" s="16">
        <v>55</v>
      </c>
      <c r="X63" s="16">
        <v>0</v>
      </c>
      <c r="Z63" s="16">
        <v>200</v>
      </c>
      <c r="AB63" s="16">
        <v>0</v>
      </c>
      <c r="AD63" s="16">
        <v>0</v>
      </c>
      <c r="AF63" s="16">
        <f t="shared" si="8"/>
        <v>1037</v>
      </c>
      <c r="AG63" s="16"/>
    </row>
    <row r="64" spans="2:33" ht="20.100000000000001" customHeight="1" x14ac:dyDescent="0.2">
      <c r="B64" s="1" t="s">
        <v>75</v>
      </c>
      <c r="G64" s="16">
        <v>16</v>
      </c>
      <c r="J64" s="16">
        <v>0</v>
      </c>
      <c r="L64" s="16">
        <v>0</v>
      </c>
      <c r="N64" s="16">
        <v>0</v>
      </c>
      <c r="P64" s="16">
        <v>213</v>
      </c>
      <c r="R64" s="16">
        <v>7</v>
      </c>
      <c r="T64" s="16">
        <v>21</v>
      </c>
      <c r="V64" s="16">
        <v>9</v>
      </c>
      <c r="X64" s="16">
        <v>41</v>
      </c>
      <c r="Z64" s="16">
        <v>110</v>
      </c>
      <c r="AB64" s="16">
        <v>49</v>
      </c>
      <c r="AD64" s="16">
        <v>41</v>
      </c>
      <c r="AF64" s="16">
        <f t="shared" si="8"/>
        <v>507</v>
      </c>
      <c r="AG64" s="16"/>
    </row>
    <row r="65" spans="2:33" ht="20.100000000000001" customHeight="1" x14ac:dyDescent="0.2">
      <c r="B65" s="1" t="s">
        <v>76</v>
      </c>
      <c r="G65" s="16">
        <v>47</v>
      </c>
      <c r="J65" s="16">
        <v>20</v>
      </c>
      <c r="L65" s="16">
        <v>186</v>
      </c>
      <c r="N65" s="16">
        <v>180</v>
      </c>
      <c r="P65" s="16">
        <v>216</v>
      </c>
      <c r="R65" s="16">
        <v>95</v>
      </c>
      <c r="T65" s="16">
        <v>54</v>
      </c>
      <c r="V65" s="16">
        <v>180</v>
      </c>
      <c r="X65" s="16">
        <v>88</v>
      </c>
      <c r="Z65" s="16">
        <v>0</v>
      </c>
      <c r="AB65" s="16">
        <v>176</v>
      </c>
      <c r="AD65" s="16">
        <v>19</v>
      </c>
      <c r="AF65" s="16">
        <f t="shared" si="8"/>
        <v>1261</v>
      </c>
      <c r="AG65" s="16"/>
    </row>
    <row r="66" spans="2:33" ht="20.100000000000001" customHeight="1" x14ac:dyDescent="0.2">
      <c r="B66" s="1" t="s">
        <v>77</v>
      </c>
      <c r="G66" s="16">
        <v>0</v>
      </c>
      <c r="J66" s="16">
        <v>0</v>
      </c>
      <c r="L66" s="16">
        <v>0</v>
      </c>
      <c r="N66" s="16">
        <v>0</v>
      </c>
      <c r="P66" s="16">
        <v>0</v>
      </c>
      <c r="R66" s="16">
        <v>0</v>
      </c>
      <c r="T66" s="16">
        <v>52</v>
      </c>
      <c r="V66" s="16">
        <v>52</v>
      </c>
      <c r="X66" s="16">
        <v>0</v>
      </c>
      <c r="Z66" s="16">
        <v>0</v>
      </c>
      <c r="AB66" s="16">
        <v>0</v>
      </c>
      <c r="AD66" s="16">
        <v>52</v>
      </c>
      <c r="AF66" s="16">
        <f t="shared" ref="AF66" si="9">SUM(G66:AD66)</f>
        <v>156</v>
      </c>
      <c r="AG66" s="16"/>
    </row>
    <row r="67" spans="2:33" ht="20.100000000000001" customHeight="1" x14ac:dyDescent="0.2">
      <c r="B67" s="1" t="s">
        <v>78</v>
      </c>
      <c r="G67" s="16">
        <v>124</v>
      </c>
      <c r="J67" s="16">
        <v>269</v>
      </c>
      <c r="L67" s="16">
        <v>468</v>
      </c>
      <c r="N67" s="16">
        <v>556</v>
      </c>
      <c r="P67" s="16">
        <v>332</v>
      </c>
      <c r="R67" s="16">
        <v>210</v>
      </c>
      <c r="T67" s="16">
        <v>635</v>
      </c>
      <c r="V67" s="16">
        <v>506</v>
      </c>
      <c r="X67" s="16">
        <v>41</v>
      </c>
      <c r="Z67" s="16">
        <v>104</v>
      </c>
      <c r="AB67" s="16">
        <v>243</v>
      </c>
      <c r="AD67" s="16">
        <v>21</v>
      </c>
      <c r="AF67" s="16">
        <f t="shared" si="8"/>
        <v>3509</v>
      </c>
      <c r="AG67" s="16"/>
    </row>
    <row r="68" spans="2:33" ht="20.100000000000001" customHeight="1" x14ac:dyDescent="0.2">
      <c r="B68" s="1" t="s">
        <v>79</v>
      </c>
      <c r="G68" s="16">
        <v>0</v>
      </c>
      <c r="J68" s="16">
        <v>58</v>
      </c>
      <c r="L68" s="16">
        <v>0</v>
      </c>
      <c r="N68" s="16">
        <v>0</v>
      </c>
      <c r="P68" s="16">
        <v>0</v>
      </c>
      <c r="R68" s="16">
        <v>0</v>
      </c>
      <c r="T68" s="16">
        <v>0</v>
      </c>
      <c r="V68" s="16">
        <v>77</v>
      </c>
      <c r="X68" s="16">
        <v>0</v>
      </c>
      <c r="Z68" s="16">
        <v>0</v>
      </c>
      <c r="AB68" s="16">
        <v>0</v>
      </c>
      <c r="AD68" s="16">
        <v>0</v>
      </c>
      <c r="AF68" s="16">
        <f t="shared" ref="AF68" si="10">SUM(G68:AD68)</f>
        <v>135</v>
      </c>
      <c r="AG68" s="16"/>
    </row>
    <row r="69" spans="2:33" ht="20.100000000000001" customHeight="1" x14ac:dyDescent="0.2">
      <c r="B69" s="1" t="s">
        <v>80</v>
      </c>
      <c r="G69" s="16">
        <v>0</v>
      </c>
      <c r="J69" s="16">
        <v>0</v>
      </c>
      <c r="L69" s="16">
        <v>86</v>
      </c>
      <c r="N69" s="16">
        <v>44</v>
      </c>
      <c r="P69" s="16">
        <v>239</v>
      </c>
      <c r="R69" s="16">
        <v>0</v>
      </c>
      <c r="T69" s="16">
        <v>0</v>
      </c>
      <c r="V69" s="16">
        <v>2716</v>
      </c>
      <c r="X69" s="16">
        <v>0</v>
      </c>
      <c r="Z69" s="16">
        <v>89</v>
      </c>
      <c r="AB69" s="16">
        <v>0</v>
      </c>
      <c r="AD69" s="16">
        <v>0</v>
      </c>
      <c r="AF69" s="16">
        <f t="shared" si="8"/>
        <v>3174</v>
      </c>
      <c r="AG69" s="16"/>
    </row>
    <row r="70" spans="2:33" ht="20.100000000000001" customHeight="1" x14ac:dyDescent="0.2">
      <c r="B70" s="1" t="s">
        <v>81</v>
      </c>
      <c r="G70" s="16">
        <v>0</v>
      </c>
      <c r="J70" s="16">
        <v>232</v>
      </c>
      <c r="L70" s="16">
        <v>89</v>
      </c>
      <c r="N70" s="16">
        <v>267</v>
      </c>
      <c r="P70" s="16">
        <v>64</v>
      </c>
      <c r="R70" s="16">
        <v>0</v>
      </c>
      <c r="T70" s="16">
        <v>0</v>
      </c>
      <c r="V70" s="16">
        <v>76</v>
      </c>
      <c r="X70" s="16">
        <v>215</v>
      </c>
      <c r="Z70" s="16">
        <v>0</v>
      </c>
      <c r="AB70" s="16">
        <v>0</v>
      </c>
      <c r="AD70" s="16">
        <v>248</v>
      </c>
      <c r="AF70" s="16">
        <f t="shared" ref="AF70" si="11">SUM(G70:AD70)</f>
        <v>1191</v>
      </c>
      <c r="AG70" s="16"/>
    </row>
    <row r="71" spans="2:33" ht="20.100000000000001" customHeight="1" x14ac:dyDescent="0.2">
      <c r="B71" s="1" t="s">
        <v>82</v>
      </c>
      <c r="G71" s="16">
        <v>1615</v>
      </c>
      <c r="J71" s="16">
        <v>571</v>
      </c>
      <c r="L71" s="16">
        <v>390</v>
      </c>
      <c r="N71" s="16">
        <v>1064</v>
      </c>
      <c r="P71" s="16">
        <v>488</v>
      </c>
      <c r="R71" s="16">
        <v>530</v>
      </c>
      <c r="T71" s="16">
        <v>117</v>
      </c>
      <c r="V71" s="16">
        <v>354</v>
      </c>
      <c r="X71" s="16">
        <v>1250</v>
      </c>
      <c r="Z71" s="16">
        <v>428</v>
      </c>
      <c r="AB71" s="16">
        <v>104</v>
      </c>
      <c r="AD71" s="16">
        <v>2355</v>
      </c>
      <c r="AF71" s="16">
        <f t="shared" si="8"/>
        <v>9266</v>
      </c>
      <c r="AG71" s="16"/>
    </row>
    <row r="72" spans="2:33" ht="20.100000000000001" customHeight="1" x14ac:dyDescent="0.2">
      <c r="B72" s="1" t="s">
        <v>83</v>
      </c>
      <c r="G72" s="16">
        <v>1950</v>
      </c>
      <c r="J72" s="16">
        <v>1950</v>
      </c>
      <c r="L72" s="16">
        <v>2075</v>
      </c>
      <c r="N72" s="16">
        <v>1950</v>
      </c>
      <c r="P72" s="16">
        <v>0</v>
      </c>
      <c r="R72" s="16">
        <v>4150</v>
      </c>
      <c r="T72" s="16">
        <v>2075</v>
      </c>
      <c r="V72" s="16">
        <v>2487</v>
      </c>
      <c r="X72" s="16">
        <v>2085</v>
      </c>
      <c r="Z72" s="16">
        <v>2075</v>
      </c>
      <c r="AB72" s="16">
        <v>2079</v>
      </c>
      <c r="AD72" s="16">
        <v>2075</v>
      </c>
      <c r="AF72" s="16">
        <f t="shared" si="8"/>
        <v>24951</v>
      </c>
      <c r="AG72" s="16"/>
    </row>
    <row r="73" spans="2:33" ht="20.100000000000001" customHeight="1" x14ac:dyDescent="0.2">
      <c r="B73" s="1" t="s">
        <v>84</v>
      </c>
      <c r="G73" s="16">
        <v>50</v>
      </c>
      <c r="J73" s="16">
        <v>25</v>
      </c>
      <c r="L73" s="16">
        <v>115</v>
      </c>
      <c r="N73" s="16">
        <v>197</v>
      </c>
      <c r="P73" s="16">
        <v>193</v>
      </c>
      <c r="R73" s="16">
        <v>226</v>
      </c>
      <c r="T73" s="16">
        <v>602</v>
      </c>
      <c r="V73" s="16">
        <v>-35</v>
      </c>
      <c r="X73" s="16">
        <v>309</v>
      </c>
      <c r="Z73" s="16">
        <v>70</v>
      </c>
      <c r="AB73" s="16">
        <v>41</v>
      </c>
      <c r="AD73" s="16">
        <v>47</v>
      </c>
      <c r="AF73" s="16">
        <f t="shared" si="8"/>
        <v>1840</v>
      </c>
      <c r="AG73" s="16"/>
    </row>
    <row r="74" spans="2:33" ht="20.100000000000001" customHeight="1" x14ac:dyDescent="0.2">
      <c r="B74" s="1" t="s">
        <v>85</v>
      </c>
      <c r="G74" s="16">
        <v>0</v>
      </c>
      <c r="J74" s="16">
        <v>0</v>
      </c>
      <c r="L74" s="16">
        <v>0</v>
      </c>
      <c r="N74" s="16">
        <v>0</v>
      </c>
      <c r="P74" s="16">
        <v>0</v>
      </c>
      <c r="R74" s="16">
        <v>0</v>
      </c>
      <c r="T74" s="16">
        <v>0</v>
      </c>
      <c r="V74" s="16">
        <v>0</v>
      </c>
      <c r="X74" s="16">
        <v>500</v>
      </c>
      <c r="Z74" s="16">
        <v>0</v>
      </c>
      <c r="AB74" s="16">
        <v>0</v>
      </c>
      <c r="AD74" s="16">
        <v>0</v>
      </c>
      <c r="AF74" s="16">
        <f t="shared" ref="AF74" si="12">SUM(G74:AD74)</f>
        <v>500</v>
      </c>
      <c r="AG74" s="16"/>
    </row>
    <row r="75" spans="2:33" ht="20.100000000000001" customHeight="1" x14ac:dyDescent="0.2">
      <c r="B75" s="1" t="s">
        <v>86</v>
      </c>
      <c r="G75" s="16">
        <v>1450</v>
      </c>
      <c r="J75" s="16">
        <v>2400</v>
      </c>
      <c r="L75" s="16">
        <v>1100</v>
      </c>
      <c r="N75" s="16">
        <v>2950</v>
      </c>
      <c r="P75" s="16">
        <v>2450</v>
      </c>
      <c r="R75" s="16">
        <v>2150</v>
      </c>
      <c r="T75" s="16">
        <v>2850</v>
      </c>
      <c r="V75" s="16">
        <v>2065</v>
      </c>
      <c r="X75" s="16">
        <v>1800</v>
      </c>
      <c r="Z75" s="16">
        <v>2525</v>
      </c>
      <c r="AB75" s="16">
        <v>2600</v>
      </c>
      <c r="AD75" s="16">
        <v>1150</v>
      </c>
      <c r="AF75" s="16">
        <f t="shared" si="8"/>
        <v>25490</v>
      </c>
      <c r="AG75" s="16"/>
    </row>
    <row r="76" spans="2:33" ht="20.100000000000001" customHeight="1" x14ac:dyDescent="0.2">
      <c r="B76" s="1" t="s">
        <v>87</v>
      </c>
      <c r="G76" s="16">
        <v>301</v>
      </c>
      <c r="J76" s="16">
        <v>368</v>
      </c>
      <c r="L76" s="16">
        <v>483</v>
      </c>
      <c r="N76" s="16">
        <v>636</v>
      </c>
      <c r="P76" s="16">
        <v>552</v>
      </c>
      <c r="R76" s="16">
        <v>570</v>
      </c>
      <c r="T76" s="16">
        <v>834</v>
      </c>
      <c r="V76" s="16">
        <v>534</v>
      </c>
      <c r="X76" s="16">
        <v>512</v>
      </c>
      <c r="Z76" s="16">
        <v>654</v>
      </c>
      <c r="AB76" s="16">
        <v>47</v>
      </c>
      <c r="AD76" s="16">
        <v>629</v>
      </c>
      <c r="AF76" s="16">
        <f t="shared" si="8"/>
        <v>6120</v>
      </c>
      <c r="AG76" s="16"/>
    </row>
    <row r="77" spans="2:33" ht="20.100000000000001" customHeight="1" x14ac:dyDescent="0.2">
      <c r="B77" s="1" t="s">
        <v>88</v>
      </c>
      <c r="G77" s="16">
        <v>0</v>
      </c>
      <c r="J77" s="16">
        <v>0</v>
      </c>
      <c r="L77" s="16">
        <v>0</v>
      </c>
      <c r="N77" s="16">
        <v>0</v>
      </c>
      <c r="P77" s="16">
        <v>0</v>
      </c>
      <c r="R77" s="16">
        <v>0</v>
      </c>
      <c r="T77" s="16">
        <v>0</v>
      </c>
      <c r="V77" s="16">
        <v>488</v>
      </c>
      <c r="X77" s="16">
        <v>0</v>
      </c>
      <c r="Z77" s="16">
        <v>0</v>
      </c>
      <c r="AB77" s="16">
        <v>0</v>
      </c>
      <c r="AD77" s="16">
        <v>0</v>
      </c>
      <c r="AF77" s="16">
        <f t="shared" ref="AF77" si="13">SUM(G77:AD77)</f>
        <v>488</v>
      </c>
      <c r="AG77" s="16"/>
    </row>
    <row r="78" spans="2:33" ht="20.100000000000001" customHeight="1" x14ac:dyDescent="0.2">
      <c r="B78" s="1" t="s">
        <v>89</v>
      </c>
      <c r="G78" s="16">
        <v>320</v>
      </c>
      <c r="J78" s="16">
        <v>1120</v>
      </c>
      <c r="L78" s="16">
        <v>360</v>
      </c>
      <c r="N78" s="16">
        <v>349</v>
      </c>
      <c r="P78" s="16">
        <v>320</v>
      </c>
      <c r="R78" s="16">
        <v>320</v>
      </c>
      <c r="T78" s="16">
        <v>920</v>
      </c>
      <c r="V78" s="16">
        <v>320</v>
      </c>
      <c r="X78" s="16">
        <v>369</v>
      </c>
      <c r="Z78" s="16">
        <v>0</v>
      </c>
      <c r="AB78" s="16">
        <v>640</v>
      </c>
      <c r="AD78" s="16">
        <v>1063</v>
      </c>
      <c r="AF78" s="16">
        <f t="shared" si="8"/>
        <v>6101</v>
      </c>
      <c r="AG78" s="16"/>
    </row>
    <row r="79" spans="2:33" ht="20.100000000000001" customHeight="1" x14ac:dyDescent="0.2">
      <c r="B79" s="1" t="s">
        <v>90</v>
      </c>
      <c r="G79" s="16">
        <v>-200</v>
      </c>
      <c r="J79" s="16">
        <v>-240</v>
      </c>
      <c r="L79" s="16">
        <v>-1</v>
      </c>
      <c r="N79" s="16">
        <v>0</v>
      </c>
      <c r="P79" s="16">
        <v>0</v>
      </c>
      <c r="R79" s="16">
        <v>-300</v>
      </c>
      <c r="T79" s="16">
        <v>-43</v>
      </c>
      <c r="V79" s="16">
        <v>0</v>
      </c>
      <c r="X79" s="16">
        <v>0</v>
      </c>
      <c r="Z79" s="16">
        <v>0</v>
      </c>
      <c r="AB79" s="16">
        <v>0</v>
      </c>
      <c r="AD79" s="16">
        <v>-100</v>
      </c>
      <c r="AF79" s="16">
        <f t="shared" ref="AF79:AF80" si="14">SUM(G79:AD79)</f>
        <v>-884</v>
      </c>
      <c r="AG79" s="16"/>
    </row>
    <row r="80" spans="2:33" ht="20.100000000000001" customHeight="1" x14ac:dyDescent="0.2">
      <c r="B80" s="1" t="s">
        <v>91</v>
      </c>
      <c r="G80" s="16">
        <v>410</v>
      </c>
      <c r="J80" s="16">
        <v>278</v>
      </c>
      <c r="L80" s="16">
        <v>848</v>
      </c>
      <c r="N80" s="16">
        <v>0</v>
      </c>
      <c r="P80" s="16">
        <v>1409</v>
      </c>
      <c r="R80" s="16">
        <v>445</v>
      </c>
      <c r="T80" s="16">
        <v>0</v>
      </c>
      <c r="V80" s="16">
        <v>116</v>
      </c>
      <c r="X80" s="16">
        <v>220</v>
      </c>
      <c r="Z80" s="16">
        <v>110</v>
      </c>
      <c r="AB80" s="16">
        <v>1001</v>
      </c>
      <c r="AD80" s="16">
        <v>171</v>
      </c>
      <c r="AF80" s="16">
        <f t="shared" si="14"/>
        <v>5008</v>
      </c>
      <c r="AG80" s="16"/>
    </row>
    <row r="81" spans="2:33" ht="20.100000000000001" customHeight="1" x14ac:dyDescent="0.2">
      <c r="B81" s="1" t="s">
        <v>92</v>
      </c>
      <c r="G81" s="16">
        <v>179</v>
      </c>
      <c r="J81" s="16">
        <v>69</v>
      </c>
      <c r="L81" s="16">
        <v>400</v>
      </c>
      <c r="N81" s="16">
        <v>637</v>
      </c>
      <c r="P81" s="16">
        <v>821</v>
      </c>
      <c r="R81" s="16">
        <v>640</v>
      </c>
      <c r="T81" s="16">
        <v>549</v>
      </c>
      <c r="V81" s="16">
        <v>258</v>
      </c>
      <c r="X81" s="16">
        <v>332</v>
      </c>
      <c r="Z81" s="16">
        <v>353</v>
      </c>
      <c r="AB81" s="16">
        <v>637</v>
      </c>
      <c r="AD81" s="16">
        <v>198</v>
      </c>
      <c r="AF81" s="16">
        <f t="shared" si="8"/>
        <v>5073</v>
      </c>
      <c r="AG81" s="16"/>
    </row>
    <row r="82" spans="2:33" ht="20.100000000000001" customHeight="1" x14ac:dyDescent="0.2">
      <c r="B82" s="1" t="s">
        <v>93</v>
      </c>
      <c r="G82" s="16">
        <v>0</v>
      </c>
      <c r="J82" s="16">
        <v>-16</v>
      </c>
      <c r="L82" s="16">
        <v>0</v>
      </c>
      <c r="N82" s="16">
        <v>0</v>
      </c>
      <c r="P82" s="16">
        <v>0</v>
      </c>
      <c r="R82" s="16">
        <v>20</v>
      </c>
      <c r="T82" s="16">
        <v>0</v>
      </c>
      <c r="V82" s="16">
        <v>0</v>
      </c>
      <c r="X82" s="16">
        <v>0</v>
      </c>
      <c r="Z82" s="16">
        <v>43</v>
      </c>
      <c r="AB82" s="16">
        <v>0</v>
      </c>
      <c r="AD82" s="16">
        <v>316</v>
      </c>
      <c r="AF82" s="16">
        <f t="shared" ref="AF82:AF83" si="15">SUM(G82:AD82)</f>
        <v>363</v>
      </c>
      <c r="AG82" s="16"/>
    </row>
    <row r="83" spans="2:33" ht="20.100000000000001" customHeight="1" x14ac:dyDescent="0.2">
      <c r="B83" s="1" t="s">
        <v>94</v>
      </c>
      <c r="G83" s="16">
        <v>706</v>
      </c>
      <c r="J83" s="16">
        <v>260</v>
      </c>
      <c r="L83" s="16">
        <v>184</v>
      </c>
      <c r="N83" s="16">
        <v>0</v>
      </c>
      <c r="P83" s="16">
        <v>148</v>
      </c>
      <c r="R83" s="16">
        <v>261</v>
      </c>
      <c r="T83" s="16">
        <v>0</v>
      </c>
      <c r="V83" s="16">
        <v>451</v>
      </c>
      <c r="X83" s="16">
        <v>163</v>
      </c>
      <c r="Z83" s="16">
        <v>499</v>
      </c>
      <c r="AB83" s="16">
        <v>306</v>
      </c>
      <c r="AD83" s="16">
        <v>297</v>
      </c>
      <c r="AF83" s="16">
        <f t="shared" si="15"/>
        <v>3275</v>
      </c>
      <c r="AG83" s="16"/>
    </row>
    <row r="84" spans="2:33" ht="20.100000000000001" customHeight="1" x14ac:dyDescent="0.2">
      <c r="B84" s="1" t="s">
        <v>95</v>
      </c>
      <c r="G84" s="16">
        <v>0</v>
      </c>
      <c r="J84" s="16">
        <v>0</v>
      </c>
      <c r="L84" s="16">
        <v>30</v>
      </c>
      <c r="N84" s="16">
        <v>14</v>
      </c>
      <c r="P84" s="16">
        <v>105</v>
      </c>
      <c r="R84" s="16">
        <v>161</v>
      </c>
      <c r="T84" s="16">
        <v>0</v>
      </c>
      <c r="V84" s="16">
        <v>0</v>
      </c>
      <c r="X84" s="16">
        <v>34</v>
      </c>
      <c r="Z84" s="16">
        <v>-42</v>
      </c>
      <c r="AB84" s="16">
        <v>28</v>
      </c>
      <c r="AD84" s="16">
        <v>28</v>
      </c>
      <c r="AF84" s="16">
        <f t="shared" si="8"/>
        <v>358</v>
      </c>
      <c r="AG84" s="16"/>
    </row>
    <row r="85" spans="2:33" ht="20.100000000000001" customHeight="1" x14ac:dyDescent="0.2">
      <c r="B85" s="1" t="s">
        <v>96</v>
      </c>
      <c r="G85" s="16">
        <v>0</v>
      </c>
      <c r="J85" s="16">
        <v>0</v>
      </c>
      <c r="L85" s="16">
        <v>0</v>
      </c>
      <c r="N85" s="16">
        <v>0</v>
      </c>
      <c r="P85" s="16">
        <v>0</v>
      </c>
      <c r="R85" s="16">
        <v>0</v>
      </c>
      <c r="T85" s="16">
        <v>0</v>
      </c>
      <c r="V85" s="16">
        <v>725</v>
      </c>
      <c r="X85" s="16">
        <v>0</v>
      </c>
      <c r="Z85" s="16">
        <v>0</v>
      </c>
      <c r="AB85" s="16">
        <v>0</v>
      </c>
      <c r="AD85" s="16">
        <v>0</v>
      </c>
      <c r="AF85" s="16">
        <f>SUM(G85:AD85)</f>
        <v>725</v>
      </c>
      <c r="AG85" s="16"/>
    </row>
    <row r="86" spans="2:33" ht="20.100000000000001" customHeight="1" x14ac:dyDescent="0.2">
      <c r="B86" s="1" t="s">
        <v>97</v>
      </c>
      <c r="G86" s="16">
        <v>238</v>
      </c>
      <c r="J86" s="16">
        <v>138</v>
      </c>
      <c r="L86" s="16">
        <v>410</v>
      </c>
      <c r="N86" s="16">
        <v>410</v>
      </c>
      <c r="P86" s="16">
        <v>235</v>
      </c>
      <c r="R86" s="16">
        <v>0</v>
      </c>
      <c r="T86" s="16">
        <v>313</v>
      </c>
      <c r="V86" s="16">
        <v>100</v>
      </c>
      <c r="X86" s="16">
        <v>200</v>
      </c>
      <c r="Z86" s="16">
        <v>200</v>
      </c>
      <c r="AB86" s="16">
        <v>175</v>
      </c>
      <c r="AD86" s="16">
        <v>210</v>
      </c>
      <c r="AF86" s="16">
        <f>SUM(G86:AD86)</f>
        <v>2629</v>
      </c>
      <c r="AG86" s="16"/>
    </row>
    <row r="87" spans="2:33" ht="20.100000000000001" customHeight="1" x14ac:dyDescent="0.2">
      <c r="B87" s="1" t="s">
        <v>98</v>
      </c>
      <c r="G87" s="16">
        <v>74</v>
      </c>
      <c r="J87" s="16">
        <v>0</v>
      </c>
      <c r="L87" s="16">
        <v>87</v>
      </c>
      <c r="N87" s="16">
        <v>0</v>
      </c>
      <c r="P87" s="16">
        <v>0</v>
      </c>
      <c r="R87" s="16">
        <v>0</v>
      </c>
      <c r="T87" s="16">
        <v>0</v>
      </c>
      <c r="V87" s="16">
        <v>23</v>
      </c>
      <c r="X87" s="16">
        <v>62</v>
      </c>
      <c r="Z87" s="16">
        <v>0</v>
      </c>
      <c r="AB87" s="16">
        <v>0</v>
      </c>
      <c r="AD87" s="16">
        <v>0</v>
      </c>
      <c r="AF87" s="16">
        <f t="shared" si="8"/>
        <v>246</v>
      </c>
      <c r="AG87" s="16"/>
    </row>
    <row r="88" spans="2:33" ht="20.100000000000001" customHeight="1" x14ac:dyDescent="0.2">
      <c r="B88" s="1" t="s">
        <v>99</v>
      </c>
      <c r="G88" s="16">
        <v>0</v>
      </c>
      <c r="J88" s="16">
        <v>0</v>
      </c>
      <c r="L88" s="16">
        <v>0</v>
      </c>
      <c r="N88" s="16">
        <v>259</v>
      </c>
      <c r="P88" s="16">
        <v>0</v>
      </c>
      <c r="R88" s="16">
        <v>0</v>
      </c>
      <c r="T88" s="16">
        <v>0</v>
      </c>
      <c r="V88" s="16">
        <v>0</v>
      </c>
      <c r="X88" s="16">
        <v>0</v>
      </c>
      <c r="Z88" s="16">
        <v>0</v>
      </c>
      <c r="AB88" s="16">
        <v>0</v>
      </c>
      <c r="AD88" s="16">
        <v>0</v>
      </c>
      <c r="AF88" s="16">
        <f>SUM(G88:AD88)</f>
        <v>259</v>
      </c>
      <c r="AG88" s="16"/>
    </row>
    <row r="89" spans="2:33" ht="20.100000000000001" customHeight="1" x14ac:dyDescent="0.2">
      <c r="B89" s="1" t="s">
        <v>100</v>
      </c>
      <c r="G89" s="16">
        <v>33</v>
      </c>
      <c r="J89" s="16">
        <v>65</v>
      </c>
      <c r="L89" s="16">
        <v>298</v>
      </c>
      <c r="N89" s="16">
        <v>199</v>
      </c>
      <c r="P89" s="16">
        <v>89</v>
      </c>
      <c r="R89" s="16">
        <v>212</v>
      </c>
      <c r="T89" s="16">
        <v>15</v>
      </c>
      <c r="V89" s="16">
        <v>547</v>
      </c>
      <c r="X89" s="16">
        <v>0</v>
      </c>
      <c r="Z89" s="16">
        <v>0</v>
      </c>
      <c r="AB89" s="16">
        <v>69</v>
      </c>
      <c r="AD89" s="16">
        <v>170</v>
      </c>
      <c r="AF89" s="16">
        <f t="shared" si="8"/>
        <v>1697</v>
      </c>
      <c r="AG89" s="16"/>
    </row>
    <row r="90" spans="2:33" ht="20.100000000000001" customHeight="1" x14ac:dyDescent="0.2">
      <c r="B90" s="1" t="s">
        <v>101</v>
      </c>
      <c r="G90" s="16">
        <v>0</v>
      </c>
      <c r="J90" s="16">
        <v>65</v>
      </c>
      <c r="L90" s="16">
        <v>0</v>
      </c>
      <c r="N90" s="16">
        <v>76</v>
      </c>
      <c r="P90" s="16">
        <v>0</v>
      </c>
      <c r="R90" s="16">
        <v>0</v>
      </c>
      <c r="T90" s="16">
        <v>0</v>
      </c>
      <c r="V90" s="16">
        <v>0</v>
      </c>
      <c r="X90" s="16">
        <v>65</v>
      </c>
      <c r="Z90" s="16">
        <v>0</v>
      </c>
      <c r="AB90" s="16">
        <v>0</v>
      </c>
      <c r="AD90" s="16">
        <v>0</v>
      </c>
      <c r="AF90" s="16">
        <f t="shared" si="8"/>
        <v>206</v>
      </c>
      <c r="AG90" s="16"/>
    </row>
    <row r="91" spans="2:33" ht="20.100000000000001" customHeight="1" x14ac:dyDescent="0.2">
      <c r="B91" s="1" t="s">
        <v>102</v>
      </c>
      <c r="G91" s="16">
        <v>607</v>
      </c>
      <c r="J91" s="16">
        <v>1057</v>
      </c>
      <c r="L91" s="16">
        <v>1491</v>
      </c>
      <c r="N91" s="16">
        <v>1246</v>
      </c>
      <c r="P91" s="16">
        <v>1906</v>
      </c>
      <c r="R91" s="16">
        <v>1435</v>
      </c>
      <c r="T91" s="16">
        <v>1309</v>
      </c>
      <c r="V91" s="16">
        <v>1438</v>
      </c>
      <c r="X91" s="16">
        <v>1134</v>
      </c>
      <c r="Z91" s="16">
        <v>1140</v>
      </c>
      <c r="AB91" s="16">
        <v>1180</v>
      </c>
      <c r="AD91" s="16">
        <v>635</v>
      </c>
      <c r="AF91" s="16">
        <f t="shared" si="8"/>
        <v>14578</v>
      </c>
      <c r="AG91" s="16"/>
    </row>
    <row r="92" spans="2:33" ht="20.100000000000001" customHeight="1" x14ac:dyDescent="0.2">
      <c r="B92" s="1" t="s">
        <v>103</v>
      </c>
      <c r="G92" s="16">
        <v>0</v>
      </c>
      <c r="J92" s="16">
        <v>0</v>
      </c>
      <c r="L92" s="16">
        <v>0</v>
      </c>
      <c r="N92" s="16">
        <v>665</v>
      </c>
      <c r="P92" s="16">
        <v>0</v>
      </c>
      <c r="R92" s="16">
        <v>300</v>
      </c>
      <c r="T92" s="16">
        <v>450</v>
      </c>
      <c r="V92" s="16">
        <v>200</v>
      </c>
      <c r="X92" s="16">
        <v>0</v>
      </c>
      <c r="Z92" s="16">
        <v>0</v>
      </c>
      <c r="AB92" s="16">
        <v>0</v>
      </c>
      <c r="AD92" s="16">
        <v>0</v>
      </c>
      <c r="AF92" s="16">
        <f t="shared" si="8"/>
        <v>1615</v>
      </c>
      <c r="AG92" s="16"/>
    </row>
    <row r="93" spans="2:33" ht="20.100000000000001" customHeight="1" x14ac:dyDescent="0.2">
      <c r="B93" s="1" t="s">
        <v>104</v>
      </c>
      <c r="G93" s="16">
        <v>33</v>
      </c>
      <c r="J93" s="16">
        <v>0</v>
      </c>
      <c r="L93" s="16">
        <v>0</v>
      </c>
      <c r="N93" s="16">
        <v>53</v>
      </c>
      <c r="P93" s="16">
        <v>50</v>
      </c>
      <c r="R93" s="16">
        <v>200</v>
      </c>
      <c r="T93" s="16">
        <v>0</v>
      </c>
      <c r="V93" s="16">
        <v>76</v>
      </c>
      <c r="X93" s="16">
        <v>0</v>
      </c>
      <c r="Z93" s="16">
        <v>266</v>
      </c>
      <c r="AB93" s="16">
        <v>0</v>
      </c>
      <c r="AD93" s="16">
        <v>0</v>
      </c>
      <c r="AF93" s="16">
        <f t="shared" si="8"/>
        <v>678</v>
      </c>
      <c r="AG93" s="16"/>
    </row>
    <row r="94" spans="2:33" ht="20.100000000000001" customHeight="1" x14ac:dyDescent="0.2">
      <c r="B94" s="1" t="s">
        <v>105</v>
      </c>
      <c r="G94" s="16">
        <v>1000</v>
      </c>
      <c r="J94" s="16">
        <v>0</v>
      </c>
      <c r="L94" s="16">
        <v>16</v>
      </c>
      <c r="N94" s="16">
        <v>0</v>
      </c>
      <c r="P94" s="16">
        <v>0</v>
      </c>
      <c r="R94" s="16">
        <v>0</v>
      </c>
      <c r="T94" s="16">
        <v>0</v>
      </c>
      <c r="V94" s="16">
        <v>0</v>
      </c>
      <c r="X94" s="16">
        <v>0</v>
      </c>
      <c r="Z94" s="16">
        <v>0</v>
      </c>
      <c r="AB94" s="16">
        <v>0</v>
      </c>
      <c r="AD94" s="16">
        <v>0</v>
      </c>
      <c r="AF94" s="18">
        <f>SUM(G94:AD94)</f>
        <v>1016</v>
      </c>
      <c r="AG94" s="16"/>
    </row>
    <row r="95" spans="2:33" ht="20.100000000000001" customHeight="1" x14ac:dyDescent="0.2">
      <c r="B95" s="1" t="s">
        <v>106</v>
      </c>
      <c r="G95" s="17">
        <f>SUM(G57:G94)</f>
        <v>11827</v>
      </c>
      <c r="J95" s="17">
        <f>SUM(J57:J94)</f>
        <v>15845</v>
      </c>
      <c r="L95" s="17">
        <f>SUM(L57:L94)</f>
        <v>15043</v>
      </c>
      <c r="N95" s="17">
        <f>SUM(N57:N94)</f>
        <v>17244</v>
      </c>
      <c r="P95" s="17">
        <f>SUM(P57:P94)</f>
        <v>14275</v>
      </c>
      <c r="R95" s="17">
        <f>SUM(R57:R94)</f>
        <v>16817</v>
      </c>
      <c r="T95" s="17">
        <f>SUM(T57:T94)</f>
        <v>16067</v>
      </c>
      <c r="V95" s="17">
        <f>SUM(V57:V94)</f>
        <v>18377</v>
      </c>
      <c r="X95" s="17">
        <f>SUM(X57:X94)</f>
        <v>12657</v>
      </c>
      <c r="Z95" s="17">
        <f>SUM(Z57:Z94)</f>
        <v>13435</v>
      </c>
      <c r="AB95" s="17">
        <f>SUM(AB57:AB94)</f>
        <v>13314</v>
      </c>
      <c r="AD95" s="17">
        <f>SUM(AD57:AD94)</f>
        <v>12095</v>
      </c>
      <c r="AF95" s="17">
        <f>SUM(AF57:AF94)</f>
        <v>176996</v>
      </c>
      <c r="AG95" s="16"/>
    </row>
    <row r="96" spans="2:33" ht="27" customHeight="1" x14ac:dyDescent="0.2">
      <c r="B96" s="14" t="s">
        <v>107</v>
      </c>
      <c r="G96" s="16"/>
      <c r="J96" s="16"/>
      <c r="L96" s="16"/>
      <c r="N96" s="16"/>
      <c r="P96" s="16"/>
      <c r="R96" s="16"/>
      <c r="T96" s="16"/>
      <c r="V96" s="16"/>
      <c r="X96" s="16"/>
      <c r="Z96" s="16"/>
      <c r="AB96" s="16"/>
      <c r="AD96" s="16"/>
      <c r="AF96" s="16"/>
      <c r="AG96" s="16"/>
    </row>
    <row r="97" spans="2:33" ht="20.100000000000001" customHeight="1" x14ac:dyDescent="0.2">
      <c r="B97" s="1" t="s">
        <v>108</v>
      </c>
      <c r="G97" s="16">
        <v>2827</v>
      </c>
      <c r="J97" s="16">
        <v>2827</v>
      </c>
      <c r="L97" s="16">
        <v>2827</v>
      </c>
      <c r="N97" s="16">
        <v>3320</v>
      </c>
      <c r="P97" s="16">
        <v>4452</v>
      </c>
      <c r="R97" s="16">
        <v>2968</v>
      </c>
      <c r="T97" s="16">
        <v>2968</v>
      </c>
      <c r="V97" s="16">
        <v>2968</v>
      </c>
      <c r="X97" s="16">
        <v>2968</v>
      </c>
      <c r="Z97" s="16">
        <v>2968</v>
      </c>
      <c r="AB97" s="16">
        <v>4452</v>
      </c>
      <c r="AD97" s="16">
        <v>2968</v>
      </c>
      <c r="AF97" s="16">
        <f>SUM(G97:AD97)</f>
        <v>38513</v>
      </c>
      <c r="AG97" s="16"/>
    </row>
    <row r="98" spans="2:33" ht="20.100000000000001" customHeight="1" x14ac:dyDescent="0.2">
      <c r="B98" s="1" t="s">
        <v>109</v>
      </c>
      <c r="G98" s="16">
        <v>1987</v>
      </c>
      <c r="J98" s="16">
        <v>1961</v>
      </c>
      <c r="L98" s="16">
        <v>1993</v>
      </c>
      <c r="N98" s="16">
        <v>1977</v>
      </c>
      <c r="P98" s="16">
        <v>2945</v>
      </c>
      <c r="R98" s="16">
        <v>1871</v>
      </c>
      <c r="T98" s="16">
        <v>1361</v>
      </c>
      <c r="V98" s="16">
        <v>1986</v>
      </c>
      <c r="X98" s="16">
        <v>1472</v>
      </c>
      <c r="Z98" s="16">
        <v>1914</v>
      </c>
      <c r="AB98" s="16">
        <v>2705</v>
      </c>
      <c r="AD98" s="16">
        <v>1898</v>
      </c>
      <c r="AF98" s="16">
        <f>SUM(G98:AD98)</f>
        <v>24070</v>
      </c>
      <c r="AG98" s="16"/>
    </row>
    <row r="99" spans="2:33" ht="20.100000000000001" customHeight="1" x14ac:dyDescent="0.2">
      <c r="B99" s="1" t="s">
        <v>110</v>
      </c>
      <c r="G99" s="16">
        <v>1124</v>
      </c>
      <c r="J99" s="16">
        <v>1084</v>
      </c>
      <c r="L99" s="16">
        <v>1164</v>
      </c>
      <c r="N99" s="16">
        <v>1106</v>
      </c>
      <c r="P99" s="16">
        <v>1656</v>
      </c>
      <c r="R99" s="16">
        <v>1170</v>
      </c>
      <c r="T99" s="16">
        <v>1105</v>
      </c>
      <c r="V99" s="16">
        <v>1110</v>
      </c>
      <c r="X99" s="16">
        <v>1517</v>
      </c>
      <c r="Z99" s="16">
        <v>1103</v>
      </c>
      <c r="AB99" s="16">
        <v>1736</v>
      </c>
      <c r="AD99" s="16">
        <v>1168</v>
      </c>
      <c r="AF99" s="16">
        <f t="shared" ref="AF99:AF101" si="16">SUM(G99:AD99)</f>
        <v>15043</v>
      </c>
      <c r="AG99" s="16"/>
    </row>
    <row r="100" spans="2:33" ht="20.100000000000001" customHeight="1" x14ac:dyDescent="0.2">
      <c r="B100" s="1" t="s">
        <v>111</v>
      </c>
      <c r="G100" s="16">
        <v>2934</v>
      </c>
      <c r="J100" s="16">
        <v>2856</v>
      </c>
      <c r="L100" s="16">
        <v>2855</v>
      </c>
      <c r="N100" s="16">
        <v>2857</v>
      </c>
      <c r="P100" s="16">
        <v>4273</v>
      </c>
      <c r="R100" s="16">
        <v>3021</v>
      </c>
      <c r="T100" s="16">
        <v>2842</v>
      </c>
      <c r="V100" s="16">
        <v>2867</v>
      </c>
      <c r="X100" s="16">
        <v>2883</v>
      </c>
      <c r="Z100" s="16">
        <v>2956</v>
      </c>
      <c r="AB100" s="16">
        <v>4310</v>
      </c>
      <c r="AD100" s="16">
        <v>2900</v>
      </c>
      <c r="AF100" s="16">
        <f t="shared" si="16"/>
        <v>37554</v>
      </c>
      <c r="AG100" s="16"/>
    </row>
    <row r="101" spans="2:33" ht="20.100000000000001" customHeight="1" x14ac:dyDescent="0.2">
      <c r="B101" s="1" t="s">
        <v>112</v>
      </c>
      <c r="G101" s="16">
        <v>1824</v>
      </c>
      <c r="J101" s="16">
        <v>1760</v>
      </c>
      <c r="L101" s="16">
        <v>1760</v>
      </c>
      <c r="N101" s="16">
        <v>1702</v>
      </c>
      <c r="P101" s="16">
        <v>2650</v>
      </c>
      <c r="R101" s="16">
        <v>1757</v>
      </c>
      <c r="T101" s="16">
        <v>1760</v>
      </c>
      <c r="V101" s="16">
        <v>1735</v>
      </c>
      <c r="X101" s="16">
        <v>1762</v>
      </c>
      <c r="Z101" s="16">
        <v>1737</v>
      </c>
      <c r="AB101" s="16">
        <v>2589</v>
      </c>
      <c r="AD101" s="16">
        <v>1771</v>
      </c>
      <c r="AF101" s="16">
        <f t="shared" si="16"/>
        <v>22807</v>
      </c>
      <c r="AG101" s="16"/>
    </row>
    <row r="102" spans="2:33" ht="20.100000000000001" customHeight="1" x14ac:dyDescent="0.2">
      <c r="B102" s="1" t="s">
        <v>113</v>
      </c>
      <c r="G102" s="16">
        <v>1216</v>
      </c>
      <c r="J102" s="16">
        <v>1208</v>
      </c>
      <c r="L102" s="16">
        <v>1353</v>
      </c>
      <c r="N102" s="16">
        <v>1528</v>
      </c>
      <c r="P102" s="16">
        <v>1066</v>
      </c>
      <c r="R102" s="16">
        <v>1419</v>
      </c>
      <c r="T102" s="16">
        <v>1380</v>
      </c>
      <c r="V102" s="16">
        <v>767</v>
      </c>
      <c r="X102" s="16">
        <v>684</v>
      </c>
      <c r="Z102" s="16">
        <v>829</v>
      </c>
      <c r="AB102" s="16">
        <v>1027</v>
      </c>
      <c r="AD102" s="16">
        <v>998</v>
      </c>
      <c r="AF102" s="16">
        <f t="shared" ref="AF102:AF108" si="17">SUM(G102:AD102)</f>
        <v>13475</v>
      </c>
      <c r="AG102" s="16"/>
    </row>
    <row r="103" spans="2:33" ht="20.100000000000001" customHeight="1" x14ac:dyDescent="0.2">
      <c r="B103" s="1" t="s">
        <v>114</v>
      </c>
      <c r="G103" s="16">
        <v>358</v>
      </c>
      <c r="J103" s="16">
        <v>288</v>
      </c>
      <c r="L103" s="16">
        <v>267</v>
      </c>
      <c r="N103" s="16">
        <v>220</v>
      </c>
      <c r="P103" s="16">
        <v>220</v>
      </c>
      <c r="R103" s="16">
        <v>220</v>
      </c>
      <c r="T103" s="16">
        <v>358</v>
      </c>
      <c r="V103" s="16">
        <v>610</v>
      </c>
      <c r="X103" s="16">
        <v>488</v>
      </c>
      <c r="Z103" s="16">
        <v>350</v>
      </c>
      <c r="AB103" s="16">
        <v>350</v>
      </c>
      <c r="AD103" s="16">
        <v>350</v>
      </c>
      <c r="AF103" s="16">
        <f t="shared" si="17"/>
        <v>4079</v>
      </c>
      <c r="AG103" s="16"/>
    </row>
    <row r="104" spans="2:33" ht="20.100000000000001" customHeight="1" x14ac:dyDescent="0.2">
      <c r="B104" s="1" t="s">
        <v>115</v>
      </c>
      <c r="G104" s="16">
        <v>860</v>
      </c>
      <c r="J104" s="16">
        <v>844</v>
      </c>
      <c r="L104" s="16">
        <v>862</v>
      </c>
      <c r="N104" s="16">
        <v>904</v>
      </c>
      <c r="P104" s="16">
        <v>1215</v>
      </c>
      <c r="R104" s="16">
        <v>866</v>
      </c>
      <c r="T104" s="16">
        <v>811</v>
      </c>
      <c r="V104" s="16">
        <v>807</v>
      </c>
      <c r="X104" s="16">
        <v>821</v>
      </c>
      <c r="Z104" s="16">
        <v>837</v>
      </c>
      <c r="AB104" s="16">
        <v>1217</v>
      </c>
      <c r="AD104" s="16">
        <v>846</v>
      </c>
      <c r="AF104" s="16">
        <f t="shared" si="17"/>
        <v>10890</v>
      </c>
      <c r="AG104" s="16"/>
    </row>
    <row r="105" spans="2:33" ht="20.100000000000001" customHeight="1" x14ac:dyDescent="0.2">
      <c r="B105" s="1" t="s">
        <v>116</v>
      </c>
      <c r="G105" s="16">
        <v>43</v>
      </c>
      <c r="J105" s="16">
        <v>45</v>
      </c>
      <c r="L105" s="16">
        <v>43</v>
      </c>
      <c r="N105" s="16">
        <v>6</v>
      </c>
      <c r="P105" s="16">
        <v>350</v>
      </c>
      <c r="R105" s="16">
        <v>246</v>
      </c>
      <c r="T105" s="16">
        <v>107</v>
      </c>
      <c r="V105" s="16">
        <v>-16</v>
      </c>
      <c r="X105" s="16">
        <v>23</v>
      </c>
      <c r="Z105" s="16">
        <v>75</v>
      </c>
      <c r="AB105" s="16">
        <v>82</v>
      </c>
      <c r="AD105" s="16">
        <v>29</v>
      </c>
      <c r="AF105" s="16">
        <f t="shared" si="17"/>
        <v>1033</v>
      </c>
      <c r="AG105" s="16"/>
    </row>
    <row r="106" spans="2:33" ht="20.100000000000001" customHeight="1" x14ac:dyDescent="0.2">
      <c r="B106" s="1" t="s">
        <v>117</v>
      </c>
      <c r="G106" s="16">
        <v>12</v>
      </c>
      <c r="J106" s="16">
        <v>13</v>
      </c>
      <c r="L106" s="16">
        <v>10</v>
      </c>
      <c r="N106" s="16">
        <v>0</v>
      </c>
      <c r="P106" s="16">
        <v>99</v>
      </c>
      <c r="R106" s="16">
        <v>63</v>
      </c>
      <c r="T106" s="16">
        <v>28</v>
      </c>
      <c r="V106" s="16">
        <v>14</v>
      </c>
      <c r="X106" s="16">
        <v>17</v>
      </c>
      <c r="Z106" s="16">
        <v>21</v>
      </c>
      <c r="AB106" s="16">
        <v>19</v>
      </c>
      <c r="AD106" s="16">
        <v>8</v>
      </c>
      <c r="AF106" s="16">
        <f t="shared" si="17"/>
        <v>304</v>
      </c>
      <c r="AG106" s="16"/>
    </row>
    <row r="107" spans="2:33" ht="20.100000000000001" customHeight="1" x14ac:dyDescent="0.2">
      <c r="B107" s="1" t="s">
        <v>118</v>
      </c>
      <c r="G107" s="16">
        <v>947</v>
      </c>
      <c r="J107" s="16">
        <v>943</v>
      </c>
      <c r="L107" s="16">
        <v>1023</v>
      </c>
      <c r="N107" s="16">
        <v>1014</v>
      </c>
      <c r="P107" s="16">
        <v>1377</v>
      </c>
      <c r="R107" s="16">
        <v>963</v>
      </c>
      <c r="T107" s="16">
        <v>945</v>
      </c>
      <c r="V107" s="16">
        <v>1010</v>
      </c>
      <c r="X107" s="16">
        <v>900</v>
      </c>
      <c r="Z107" s="16">
        <v>904</v>
      </c>
      <c r="AB107" s="16">
        <v>1427</v>
      </c>
      <c r="AD107" s="16">
        <v>924</v>
      </c>
      <c r="AF107" s="16">
        <f t="shared" si="17"/>
        <v>12377</v>
      </c>
      <c r="AG107" s="16"/>
    </row>
    <row r="108" spans="2:33" ht="20.100000000000001" customHeight="1" x14ac:dyDescent="0.2">
      <c r="B108" s="1" t="s">
        <v>119</v>
      </c>
      <c r="G108" s="16">
        <v>1386</v>
      </c>
      <c r="J108" s="16">
        <v>1386</v>
      </c>
      <c r="L108" s="16">
        <v>1391</v>
      </c>
      <c r="N108" s="16">
        <v>1391</v>
      </c>
      <c r="P108" s="16">
        <v>2360</v>
      </c>
      <c r="R108" s="16">
        <v>1883</v>
      </c>
      <c r="T108" s="16">
        <v>1870</v>
      </c>
      <c r="V108" s="16">
        <v>1879</v>
      </c>
      <c r="X108" s="16">
        <v>1409</v>
      </c>
      <c r="Z108" s="16">
        <v>1409</v>
      </c>
      <c r="AB108" s="16">
        <v>2349</v>
      </c>
      <c r="AD108" s="16">
        <v>1870</v>
      </c>
      <c r="AF108" s="16">
        <f t="shared" si="17"/>
        <v>20583</v>
      </c>
      <c r="AG108" s="16"/>
    </row>
    <row r="109" spans="2:33" ht="20.100000000000001" customHeight="1" x14ac:dyDescent="0.2">
      <c r="B109" s="1" t="s">
        <v>120</v>
      </c>
      <c r="G109" s="17">
        <f>SUM(G97:G108)</f>
        <v>15518</v>
      </c>
      <c r="J109" s="17">
        <f>SUM(J97:J108)</f>
        <v>15215</v>
      </c>
      <c r="L109" s="17">
        <f>SUM(L97:L108)</f>
        <v>15548</v>
      </c>
      <c r="N109" s="17">
        <f>SUM(N97:N108)</f>
        <v>16025</v>
      </c>
      <c r="P109" s="17">
        <f>SUM(P97:P108)</f>
        <v>22663</v>
      </c>
      <c r="R109" s="17">
        <f>SUM(R97:R108)</f>
        <v>16447</v>
      </c>
      <c r="T109" s="17">
        <f>SUM(T97:T108)</f>
        <v>15535</v>
      </c>
      <c r="V109" s="17">
        <f>SUM(V97:V108)</f>
        <v>15737</v>
      </c>
      <c r="X109" s="17">
        <f>SUM(X97:X108)</f>
        <v>14944</v>
      </c>
      <c r="Z109" s="17">
        <f>SUM(Z97:Z108)</f>
        <v>15103</v>
      </c>
      <c r="AB109" s="17">
        <f>SUM(AB97:AB108)</f>
        <v>22263</v>
      </c>
      <c r="AD109" s="17">
        <f>SUM(AD97:AD108)</f>
        <v>15730</v>
      </c>
      <c r="AF109" s="17">
        <f>SUM(AF97:AF108)</f>
        <v>200728</v>
      </c>
      <c r="AG109" s="16"/>
    </row>
    <row r="110" spans="2:33" ht="27" customHeight="1" x14ac:dyDescent="0.2">
      <c r="B110" s="14" t="s">
        <v>121</v>
      </c>
      <c r="G110" s="16"/>
      <c r="J110" s="16"/>
      <c r="L110" s="16"/>
      <c r="N110" s="16"/>
      <c r="P110" s="16"/>
      <c r="R110" s="16"/>
      <c r="T110" s="16"/>
      <c r="V110" s="16"/>
      <c r="X110" s="16"/>
      <c r="Z110" s="16"/>
      <c r="AB110" s="16"/>
      <c r="AD110" s="16"/>
      <c r="AF110" s="16"/>
      <c r="AG110" s="16"/>
    </row>
    <row r="111" spans="2:33" ht="20.100000000000001" customHeight="1" x14ac:dyDescent="0.2">
      <c r="B111" s="1" t="s">
        <v>122</v>
      </c>
      <c r="G111" s="16">
        <v>150</v>
      </c>
      <c r="J111" s="16">
        <v>2246</v>
      </c>
      <c r="L111" s="16">
        <v>1198</v>
      </c>
      <c r="N111" s="16">
        <v>1198</v>
      </c>
      <c r="P111" s="16">
        <v>1198</v>
      </c>
      <c r="R111" s="16">
        <v>1198</v>
      </c>
      <c r="T111" s="16">
        <v>1198</v>
      </c>
      <c r="V111" s="16">
        <v>1198</v>
      </c>
      <c r="X111" s="16">
        <v>1198</v>
      </c>
      <c r="Z111" s="16">
        <v>1198</v>
      </c>
      <c r="AB111" s="16">
        <v>1198</v>
      </c>
      <c r="AD111" s="16">
        <v>1206</v>
      </c>
      <c r="AF111" s="16">
        <f>SUM(G111:AD111)</f>
        <v>14384</v>
      </c>
      <c r="AG111" s="16"/>
    </row>
    <row r="112" spans="2:33" ht="20.100000000000001" customHeight="1" x14ac:dyDescent="0.2">
      <c r="B112" s="1" t="s">
        <v>123</v>
      </c>
      <c r="G112" s="16">
        <v>98</v>
      </c>
      <c r="J112" s="16">
        <v>158</v>
      </c>
      <c r="L112" s="16">
        <v>209</v>
      </c>
      <c r="N112" s="16">
        <v>111</v>
      </c>
      <c r="P112" s="16">
        <v>8</v>
      </c>
      <c r="R112" s="16">
        <v>0</v>
      </c>
      <c r="T112" s="16">
        <v>312</v>
      </c>
      <c r="V112" s="16">
        <v>174</v>
      </c>
      <c r="X112" s="16">
        <v>436</v>
      </c>
      <c r="Z112" s="16">
        <v>22</v>
      </c>
      <c r="AB112" s="16">
        <v>0</v>
      </c>
      <c r="AD112" s="16">
        <v>100</v>
      </c>
      <c r="AF112" s="16">
        <f>SUM(G112:AD112)</f>
        <v>1628</v>
      </c>
      <c r="AG112" s="16"/>
    </row>
    <row r="113" spans="2:33" ht="20.100000000000001" customHeight="1" x14ac:dyDescent="0.2">
      <c r="B113" s="1" t="s">
        <v>124</v>
      </c>
      <c r="G113" s="16">
        <v>0</v>
      </c>
      <c r="J113" s="16">
        <v>375</v>
      </c>
      <c r="L113" s="16">
        <v>75</v>
      </c>
      <c r="N113" s="16">
        <v>0</v>
      </c>
      <c r="P113" s="16">
        <v>0</v>
      </c>
      <c r="R113" s="16">
        <v>0</v>
      </c>
      <c r="T113" s="16">
        <v>250</v>
      </c>
      <c r="V113" s="16">
        <v>425</v>
      </c>
      <c r="X113" s="16">
        <v>150</v>
      </c>
      <c r="Z113" s="16">
        <v>50</v>
      </c>
      <c r="AB113" s="16">
        <v>150</v>
      </c>
      <c r="AD113" s="16">
        <v>50</v>
      </c>
      <c r="AF113" s="16">
        <f>SUM(G113:AD113)</f>
        <v>1525</v>
      </c>
      <c r="AG113" s="16"/>
    </row>
    <row r="114" spans="2:33" ht="20.100000000000001" customHeight="1" x14ac:dyDescent="0.2">
      <c r="B114" s="1" t="s">
        <v>125</v>
      </c>
      <c r="G114" s="16">
        <v>0</v>
      </c>
      <c r="J114" s="16">
        <v>100</v>
      </c>
      <c r="L114" s="16">
        <v>0</v>
      </c>
      <c r="N114" s="16">
        <v>0</v>
      </c>
      <c r="P114" s="16">
        <v>0</v>
      </c>
      <c r="R114" s="16">
        <v>0</v>
      </c>
      <c r="T114" s="16">
        <v>300</v>
      </c>
      <c r="V114" s="16">
        <v>0</v>
      </c>
      <c r="X114" s="16">
        <v>0</v>
      </c>
      <c r="Z114" s="16">
        <v>0</v>
      </c>
      <c r="AB114" s="16">
        <v>0</v>
      </c>
      <c r="AD114" s="16">
        <v>0</v>
      </c>
      <c r="AF114" s="16">
        <f>SUM(G114:AD114)</f>
        <v>400</v>
      </c>
      <c r="AG114" s="16"/>
    </row>
    <row r="115" spans="2:33" ht="20.100000000000001" customHeight="1" x14ac:dyDescent="0.2">
      <c r="B115" s="1" t="s">
        <v>126</v>
      </c>
      <c r="G115" s="17">
        <f>SUM(G111:G114)</f>
        <v>248</v>
      </c>
      <c r="J115" s="17">
        <f>SUM(J111:J114)</f>
        <v>2879</v>
      </c>
      <c r="L115" s="17">
        <f>SUM(L111:L114)</f>
        <v>1482</v>
      </c>
      <c r="N115" s="17">
        <f>SUM(N111:N114)</f>
        <v>1309</v>
      </c>
      <c r="P115" s="17">
        <f>SUM(P111:P114)</f>
        <v>1206</v>
      </c>
      <c r="R115" s="17">
        <f>SUM(R111:R114)</f>
        <v>1198</v>
      </c>
      <c r="T115" s="17">
        <f>SUM(T111:T114)</f>
        <v>2060</v>
      </c>
      <c r="V115" s="17">
        <f>SUM(V111:V114)</f>
        <v>1797</v>
      </c>
      <c r="X115" s="17">
        <f>SUM(X111:X114)</f>
        <v>1784</v>
      </c>
      <c r="Z115" s="17">
        <f>SUM(Z111:Z114)</f>
        <v>1270</v>
      </c>
      <c r="AB115" s="17">
        <f>SUM(AB111:AB114)</f>
        <v>1348</v>
      </c>
      <c r="AD115" s="17">
        <f>SUM(AD111:AD114)</f>
        <v>1356</v>
      </c>
      <c r="AF115" s="17">
        <f>SUM(AF111:AF114)</f>
        <v>17937</v>
      </c>
      <c r="AG115" s="16"/>
    </row>
    <row r="116" spans="2:33" ht="27" customHeight="1" x14ac:dyDescent="0.2">
      <c r="B116" s="14" t="s">
        <v>127</v>
      </c>
      <c r="G116" s="16"/>
      <c r="J116" s="16"/>
      <c r="L116" s="16"/>
      <c r="N116" s="16"/>
      <c r="P116" s="16"/>
      <c r="R116" s="16"/>
      <c r="T116" s="16"/>
      <c r="V116" s="16"/>
      <c r="X116" s="16"/>
      <c r="Z116" s="16"/>
      <c r="AB116" s="16"/>
      <c r="AD116" s="16"/>
      <c r="AF116" s="16"/>
      <c r="AG116" s="16"/>
    </row>
    <row r="117" spans="2:33" ht="20.100000000000001" customHeight="1" x14ac:dyDescent="0.2">
      <c r="B117" s="1" t="s">
        <v>128</v>
      </c>
      <c r="G117" s="16">
        <v>0</v>
      </c>
      <c r="J117" s="16">
        <v>0</v>
      </c>
      <c r="L117" s="16">
        <v>0</v>
      </c>
      <c r="N117" s="16">
        <v>54438</v>
      </c>
      <c r="P117" s="16">
        <v>0</v>
      </c>
      <c r="R117" s="16">
        <v>0</v>
      </c>
      <c r="T117" s="16">
        <v>0</v>
      </c>
      <c r="V117" s="16">
        <v>0</v>
      </c>
      <c r="X117" s="16">
        <v>0</v>
      </c>
      <c r="Z117" s="16">
        <v>0</v>
      </c>
      <c r="AB117" s="16">
        <v>0</v>
      </c>
      <c r="AD117" s="16">
        <v>0</v>
      </c>
      <c r="AF117" s="16">
        <f>SUM(G117:AD117)</f>
        <v>54438</v>
      </c>
      <c r="AG117" s="16"/>
    </row>
    <row r="118" spans="2:33" ht="20.100000000000001" customHeight="1" x14ac:dyDescent="0.2">
      <c r="B118" s="1" t="s">
        <v>129</v>
      </c>
      <c r="G118" s="16">
        <v>0</v>
      </c>
      <c r="J118" s="16">
        <v>0</v>
      </c>
      <c r="L118" s="16">
        <v>0</v>
      </c>
      <c r="N118" s="16">
        <v>65</v>
      </c>
      <c r="P118" s="16">
        <v>0</v>
      </c>
      <c r="R118" s="16">
        <v>0</v>
      </c>
      <c r="T118" s="16">
        <v>0</v>
      </c>
      <c r="V118" s="16">
        <v>0</v>
      </c>
      <c r="X118" s="16">
        <v>0</v>
      </c>
      <c r="Z118" s="16">
        <v>0</v>
      </c>
      <c r="AB118" s="16">
        <v>0</v>
      </c>
      <c r="AD118" s="16">
        <v>0</v>
      </c>
      <c r="AF118" s="16">
        <f>SUM(G118:AD118)</f>
        <v>65</v>
      </c>
      <c r="AG118" s="16"/>
    </row>
    <row r="119" spans="2:33" ht="20.100000000000001" customHeight="1" x14ac:dyDescent="0.2">
      <c r="B119" s="1" t="s">
        <v>130</v>
      </c>
      <c r="G119" s="16">
        <v>0</v>
      </c>
      <c r="J119" s="16">
        <v>0</v>
      </c>
      <c r="L119" s="16">
        <v>0</v>
      </c>
      <c r="N119" s="16">
        <v>0</v>
      </c>
      <c r="P119" s="16">
        <v>0</v>
      </c>
      <c r="R119" s="16">
        <v>0</v>
      </c>
      <c r="T119" s="16">
        <v>0</v>
      </c>
      <c r="V119" s="16">
        <v>600</v>
      </c>
      <c r="X119" s="16">
        <v>0</v>
      </c>
      <c r="Z119" s="16">
        <v>0</v>
      </c>
      <c r="AB119" s="16">
        <v>0</v>
      </c>
      <c r="AD119" s="16">
        <v>0</v>
      </c>
      <c r="AF119" s="16">
        <f>SUM(G119:AD119)</f>
        <v>600</v>
      </c>
      <c r="AG119" s="16"/>
    </row>
    <row r="120" spans="2:33" ht="20.100000000000001" customHeight="1" x14ac:dyDescent="0.2">
      <c r="B120" s="1" t="s">
        <v>131</v>
      </c>
      <c r="G120" s="17">
        <f>SUM(G117:G119)</f>
        <v>0</v>
      </c>
      <c r="J120" s="17">
        <f>SUM(J117:J119)</f>
        <v>0</v>
      </c>
      <c r="L120" s="17">
        <f>SUM(L117:L119)</f>
        <v>0</v>
      </c>
      <c r="N120" s="17">
        <f>SUM(N117:N119)</f>
        <v>54503</v>
      </c>
      <c r="P120" s="17">
        <f>SUM(P117:P119)</f>
        <v>0</v>
      </c>
      <c r="R120" s="17">
        <f>SUM(R117:R119)</f>
        <v>0</v>
      </c>
      <c r="T120" s="17">
        <f>SUM(T117:T119)</f>
        <v>0</v>
      </c>
      <c r="V120" s="17">
        <f>SUM(V117:V119)</f>
        <v>600</v>
      </c>
      <c r="X120" s="17">
        <f>SUM(X117:X119)</f>
        <v>0</v>
      </c>
      <c r="Z120" s="17">
        <f>SUM(Z117:Z119)</f>
        <v>0</v>
      </c>
      <c r="AB120" s="17">
        <f>SUM(AB117:AB119)</f>
        <v>0</v>
      </c>
      <c r="AD120" s="17">
        <f>SUM(AD117:AD119)</f>
        <v>0</v>
      </c>
      <c r="AF120" s="17">
        <f>SUM(AF117:AF119)</f>
        <v>55103</v>
      </c>
      <c r="AG120" s="16"/>
    </row>
    <row r="121" spans="2:33" ht="27" customHeight="1" x14ac:dyDescent="0.2">
      <c r="B121" s="14" t="s">
        <v>132</v>
      </c>
      <c r="G121" s="16"/>
      <c r="J121" s="16"/>
      <c r="L121" s="16"/>
      <c r="N121" s="16"/>
      <c r="P121" s="16"/>
      <c r="R121" s="16"/>
      <c r="T121" s="16"/>
      <c r="V121" s="16"/>
      <c r="X121" s="16"/>
      <c r="Z121" s="16"/>
      <c r="AB121" s="16"/>
      <c r="AD121" s="16"/>
      <c r="AF121" s="16"/>
      <c r="AG121" s="16"/>
    </row>
    <row r="122" spans="2:33" ht="20.100000000000001" customHeight="1" x14ac:dyDescent="0.2">
      <c r="B122" s="1" t="s">
        <v>133</v>
      </c>
      <c r="G122" s="16">
        <v>3491</v>
      </c>
      <c r="J122" s="16">
        <v>3411</v>
      </c>
      <c r="L122" s="16">
        <v>3419</v>
      </c>
      <c r="N122" s="16">
        <v>3327</v>
      </c>
      <c r="P122" s="16">
        <v>3323</v>
      </c>
      <c r="R122" s="16">
        <v>3491</v>
      </c>
      <c r="T122" s="16">
        <v>3583</v>
      </c>
      <c r="V122" s="16">
        <v>3622</v>
      </c>
      <c r="X122" s="16">
        <v>3818</v>
      </c>
      <c r="Z122" s="16">
        <v>3545</v>
      </c>
      <c r="AB122" s="16">
        <v>3394</v>
      </c>
      <c r="AD122" s="16">
        <v>3337</v>
      </c>
      <c r="AF122" s="18">
        <f>SUM(G122:AD122)</f>
        <v>41761</v>
      </c>
      <c r="AG122" s="16"/>
    </row>
    <row r="123" spans="2:33" ht="20.100000000000001" customHeight="1" x14ac:dyDescent="0.2">
      <c r="B123" s="1" t="s">
        <v>134</v>
      </c>
      <c r="G123" s="17">
        <f>SUM(G122)</f>
        <v>3491</v>
      </c>
      <c r="J123" s="17">
        <f>SUM(J122)</f>
        <v>3411</v>
      </c>
      <c r="L123" s="17">
        <f>SUM(L122)</f>
        <v>3419</v>
      </c>
      <c r="N123" s="17">
        <f>SUM(N122)</f>
        <v>3327</v>
      </c>
      <c r="P123" s="17">
        <f>SUM(P122)</f>
        <v>3323</v>
      </c>
      <c r="R123" s="17">
        <f>SUM(R122)</f>
        <v>3491</v>
      </c>
      <c r="T123" s="17">
        <f>SUM(T122)</f>
        <v>3583</v>
      </c>
      <c r="V123" s="17">
        <f>SUM(V122)</f>
        <v>3622</v>
      </c>
      <c r="X123" s="17">
        <f>SUM(X122)</f>
        <v>3818</v>
      </c>
      <c r="Z123" s="17">
        <f>SUM(Z122)</f>
        <v>3545</v>
      </c>
      <c r="AB123" s="17">
        <f>SUM(AB122)</f>
        <v>3394</v>
      </c>
      <c r="AD123" s="17">
        <f>SUM(AD122)</f>
        <v>3337</v>
      </c>
      <c r="AF123" s="17">
        <f>SUM(AF122)</f>
        <v>41761</v>
      </c>
      <c r="AG123" s="16"/>
    </row>
    <row r="124" spans="2:33" ht="27" customHeight="1" x14ac:dyDescent="0.2">
      <c r="B124" s="14" t="s">
        <v>135</v>
      </c>
      <c r="G124" s="16"/>
      <c r="J124" s="16"/>
      <c r="L124" s="16"/>
      <c r="N124" s="16"/>
      <c r="P124" s="16"/>
      <c r="R124" s="16"/>
      <c r="T124" s="16"/>
      <c r="V124" s="16"/>
      <c r="X124" s="16"/>
      <c r="Z124" s="16"/>
      <c r="AB124" s="16"/>
      <c r="AD124" s="16"/>
      <c r="AF124" s="16"/>
      <c r="AG124" s="16"/>
    </row>
    <row r="125" spans="2:33" ht="20.100000000000001" customHeight="1" x14ac:dyDescent="0.2">
      <c r="B125" s="1" t="s">
        <v>136</v>
      </c>
      <c r="G125" s="16">
        <v>1837</v>
      </c>
      <c r="J125" s="16">
        <v>1776</v>
      </c>
      <c r="L125" s="16">
        <v>1534</v>
      </c>
      <c r="N125" s="16">
        <v>1905</v>
      </c>
      <c r="P125" s="16">
        <v>1190</v>
      </c>
      <c r="R125" s="16">
        <v>1659</v>
      </c>
      <c r="T125" s="16">
        <v>2033</v>
      </c>
      <c r="V125" s="16">
        <v>1443</v>
      </c>
      <c r="X125" s="16">
        <v>1803</v>
      </c>
      <c r="Z125" s="16">
        <v>1778</v>
      </c>
      <c r="AB125" s="16">
        <v>1782</v>
      </c>
      <c r="AD125" s="16">
        <v>1560</v>
      </c>
      <c r="AF125" s="16">
        <f t="shared" ref="AF125:AF130" si="18">SUM(G125:AD125)</f>
        <v>20300</v>
      </c>
      <c r="AG125" s="16"/>
    </row>
    <row r="126" spans="2:33" ht="20.100000000000001" customHeight="1" x14ac:dyDescent="0.2">
      <c r="B126" s="1" t="s">
        <v>137</v>
      </c>
      <c r="G126" s="16">
        <v>720</v>
      </c>
      <c r="J126" s="16">
        <v>725</v>
      </c>
      <c r="L126" s="16">
        <v>481</v>
      </c>
      <c r="N126" s="16">
        <v>410</v>
      </c>
      <c r="P126" s="16">
        <v>668</v>
      </c>
      <c r="R126" s="16">
        <v>577</v>
      </c>
      <c r="T126" s="16">
        <v>554</v>
      </c>
      <c r="V126" s="16">
        <v>220</v>
      </c>
      <c r="X126" s="16">
        <v>335</v>
      </c>
      <c r="Z126" s="16">
        <v>594</v>
      </c>
      <c r="AB126" s="16">
        <v>1037</v>
      </c>
      <c r="AD126" s="16">
        <v>941</v>
      </c>
      <c r="AF126" s="16">
        <f t="shared" si="18"/>
        <v>7262</v>
      </c>
      <c r="AG126" s="16"/>
    </row>
    <row r="127" spans="2:33" ht="20.100000000000001" customHeight="1" x14ac:dyDescent="0.2">
      <c r="B127" s="1" t="s">
        <v>138</v>
      </c>
      <c r="G127" s="16">
        <v>7379</v>
      </c>
      <c r="J127" s="16">
        <v>5608</v>
      </c>
      <c r="L127" s="16">
        <v>2712</v>
      </c>
      <c r="N127" s="16">
        <v>8311</v>
      </c>
      <c r="P127" s="16">
        <v>6540</v>
      </c>
      <c r="R127" s="16">
        <v>6172</v>
      </c>
      <c r="T127" s="16">
        <v>5762</v>
      </c>
      <c r="V127" s="16">
        <v>4480</v>
      </c>
      <c r="X127" s="16">
        <v>6826</v>
      </c>
      <c r="Z127" s="16">
        <v>8228</v>
      </c>
      <c r="AB127" s="16">
        <v>6560</v>
      </c>
      <c r="AD127" s="16">
        <v>6342</v>
      </c>
      <c r="AF127" s="16">
        <f>SUM(G127:AD127)</f>
        <v>74920</v>
      </c>
      <c r="AG127" s="16"/>
    </row>
    <row r="128" spans="2:33" ht="20.100000000000001" customHeight="1" x14ac:dyDescent="0.2">
      <c r="B128" s="1" t="s">
        <v>139</v>
      </c>
      <c r="G128" s="16">
        <v>1250</v>
      </c>
      <c r="J128" s="16">
        <v>1268</v>
      </c>
      <c r="L128" s="16">
        <v>1304</v>
      </c>
      <c r="N128" s="16">
        <v>1250</v>
      </c>
      <c r="P128" s="16">
        <v>1250</v>
      </c>
      <c r="R128" s="16">
        <v>1336</v>
      </c>
      <c r="T128" s="16">
        <v>1400</v>
      </c>
      <c r="V128" s="16">
        <v>1250</v>
      </c>
      <c r="X128" s="16">
        <v>1250</v>
      </c>
      <c r="Z128" s="16">
        <v>1016</v>
      </c>
      <c r="AB128" s="16">
        <v>1326</v>
      </c>
      <c r="AD128" s="16">
        <v>1251</v>
      </c>
      <c r="AF128" s="16">
        <f t="shared" si="18"/>
        <v>15151</v>
      </c>
      <c r="AG128" s="16"/>
    </row>
    <row r="129" spans="2:33" ht="20.100000000000001" customHeight="1" x14ac:dyDescent="0.2">
      <c r="B129" s="1" t="s">
        <v>140</v>
      </c>
      <c r="G129" s="16">
        <v>-19</v>
      </c>
      <c r="J129" s="16">
        <v>0</v>
      </c>
      <c r="L129" s="16">
        <v>-12</v>
      </c>
      <c r="N129" s="16">
        <v>-28</v>
      </c>
      <c r="P129" s="16">
        <v>0</v>
      </c>
      <c r="R129" s="16">
        <v>0</v>
      </c>
      <c r="T129" s="16">
        <v>0</v>
      </c>
      <c r="V129" s="16">
        <v>0</v>
      </c>
      <c r="X129" s="16">
        <v>-18</v>
      </c>
      <c r="Z129" s="16">
        <v>0</v>
      </c>
      <c r="AB129" s="16">
        <v>0</v>
      </c>
      <c r="AD129" s="16">
        <v>0</v>
      </c>
      <c r="AF129" s="16">
        <f>SUM(G129:AD129)</f>
        <v>-77</v>
      </c>
      <c r="AG129" s="16"/>
    </row>
    <row r="130" spans="2:33" ht="20.100000000000001" customHeight="1" x14ac:dyDescent="0.2">
      <c r="B130" s="1" t="s">
        <v>141</v>
      </c>
      <c r="G130" s="16">
        <v>458</v>
      </c>
      <c r="J130" s="16">
        <v>495</v>
      </c>
      <c r="L130" s="16">
        <v>0</v>
      </c>
      <c r="N130" s="16">
        <v>1067</v>
      </c>
      <c r="P130" s="16">
        <v>436</v>
      </c>
      <c r="R130" s="16">
        <v>0</v>
      </c>
      <c r="T130" s="16">
        <v>492</v>
      </c>
      <c r="V130" s="16">
        <v>458</v>
      </c>
      <c r="X130" s="16">
        <v>569</v>
      </c>
      <c r="Z130" s="16">
        <v>501</v>
      </c>
      <c r="AB130" s="16">
        <v>448</v>
      </c>
      <c r="AD130" s="16">
        <v>444</v>
      </c>
      <c r="AF130" s="16">
        <f t="shared" si="18"/>
        <v>5368</v>
      </c>
      <c r="AG130" s="16"/>
    </row>
    <row r="131" spans="2:33" ht="20.100000000000001" customHeight="1" x14ac:dyDescent="0.2">
      <c r="B131" s="1" t="s">
        <v>142</v>
      </c>
      <c r="G131" s="17">
        <f>SUM(G125:G130)</f>
        <v>11625</v>
      </c>
      <c r="J131" s="17">
        <f>SUM(J125:J130)</f>
        <v>9872</v>
      </c>
      <c r="L131" s="17">
        <f>SUM(L125:L130)</f>
        <v>6019</v>
      </c>
      <c r="N131" s="17">
        <f>SUM(N125:N130)</f>
        <v>12915</v>
      </c>
      <c r="P131" s="17">
        <f>SUM(P125:P130)</f>
        <v>10084</v>
      </c>
      <c r="R131" s="17">
        <f>SUM(R125:R130)</f>
        <v>9744</v>
      </c>
      <c r="T131" s="17">
        <f>SUM(T125:T130)</f>
        <v>10241</v>
      </c>
      <c r="V131" s="17">
        <f>SUM(V125:V130)</f>
        <v>7851</v>
      </c>
      <c r="X131" s="17">
        <f>SUM(X125:X130)</f>
        <v>10765</v>
      </c>
      <c r="Z131" s="17">
        <f>SUM(Z125:Z130)</f>
        <v>12117</v>
      </c>
      <c r="AB131" s="17">
        <f>SUM(AB125:AB130)</f>
        <v>11153</v>
      </c>
      <c r="AD131" s="17">
        <f>SUM(AD125:AD130)</f>
        <v>10538</v>
      </c>
      <c r="AF131" s="17">
        <f>SUM(AF125:AF130)</f>
        <v>122924</v>
      </c>
      <c r="AG131" s="16"/>
    </row>
    <row r="132" spans="2:33" ht="27" customHeight="1" x14ac:dyDescent="0.2">
      <c r="B132" s="14" t="s">
        <v>143</v>
      </c>
      <c r="G132" s="16"/>
      <c r="J132" s="16"/>
      <c r="L132" s="16"/>
      <c r="N132" s="16"/>
      <c r="P132" s="16"/>
      <c r="R132" s="16"/>
      <c r="T132" s="16"/>
      <c r="V132" s="16"/>
      <c r="X132" s="16"/>
      <c r="Z132" s="16"/>
      <c r="AB132" s="16"/>
      <c r="AD132" s="16"/>
      <c r="AF132" s="16"/>
      <c r="AG132" s="16"/>
    </row>
    <row r="133" spans="2:33" ht="20.100000000000001" customHeight="1" x14ac:dyDescent="0.2">
      <c r="B133" s="1" t="s">
        <v>144</v>
      </c>
      <c r="G133" s="16">
        <v>4126</v>
      </c>
      <c r="J133" s="16">
        <v>15326</v>
      </c>
      <c r="L133" s="16">
        <v>4126</v>
      </c>
      <c r="N133" s="16">
        <v>4126</v>
      </c>
      <c r="P133" s="16">
        <v>4126</v>
      </c>
      <c r="R133" s="16">
        <v>4126</v>
      </c>
      <c r="T133" s="16">
        <v>4126</v>
      </c>
      <c r="V133" s="16">
        <v>275</v>
      </c>
      <c r="X133" s="16">
        <v>147</v>
      </c>
      <c r="Z133" s="16">
        <v>5887</v>
      </c>
      <c r="AB133" s="16">
        <v>5887</v>
      </c>
      <c r="AD133" s="16">
        <v>5887</v>
      </c>
      <c r="AF133" s="16">
        <f>SUM(G133:AD133)</f>
        <v>58165</v>
      </c>
      <c r="AG133" s="16"/>
    </row>
    <row r="134" spans="2:33" ht="20.100000000000001" customHeight="1" x14ac:dyDescent="0.2">
      <c r="B134" s="1" t="s">
        <v>145</v>
      </c>
      <c r="G134" s="16">
        <v>0</v>
      </c>
      <c r="J134" s="16">
        <v>0</v>
      </c>
      <c r="L134" s="16">
        <v>0</v>
      </c>
      <c r="N134" s="16">
        <v>0</v>
      </c>
      <c r="P134" s="16">
        <v>0</v>
      </c>
      <c r="R134" s="16">
        <v>0</v>
      </c>
      <c r="T134" s="16">
        <v>0</v>
      </c>
      <c r="V134" s="16">
        <v>0</v>
      </c>
      <c r="X134" s="16">
        <v>0</v>
      </c>
      <c r="Z134" s="16">
        <v>100</v>
      </c>
      <c r="AB134" s="16">
        <v>0</v>
      </c>
      <c r="AD134" s="16">
        <v>0</v>
      </c>
      <c r="AF134" s="18">
        <f>SUM(G134:AD134)</f>
        <v>100</v>
      </c>
      <c r="AG134" s="16"/>
    </row>
    <row r="135" spans="2:33" ht="20.100000000000001" customHeight="1" x14ac:dyDescent="0.2">
      <c r="B135" s="1" t="s">
        <v>146</v>
      </c>
      <c r="G135" s="17">
        <f>SUM(G133:G134)</f>
        <v>4126</v>
      </c>
      <c r="J135" s="17">
        <f>SUM(J133:J134)</f>
        <v>15326</v>
      </c>
      <c r="L135" s="17">
        <f>SUM(L133:L134)</f>
        <v>4126</v>
      </c>
      <c r="N135" s="17">
        <f>SUM(N133:N134)</f>
        <v>4126</v>
      </c>
      <c r="P135" s="17">
        <f>SUM(P133:P134)</f>
        <v>4126</v>
      </c>
      <c r="R135" s="17">
        <f>SUM(R133:R134)</f>
        <v>4126</v>
      </c>
      <c r="T135" s="17">
        <f>SUM(T133:T134)</f>
        <v>4126</v>
      </c>
      <c r="V135" s="17">
        <f>SUM(V133:V134)</f>
        <v>275</v>
      </c>
      <c r="X135" s="17">
        <f>SUM(X133:X134)</f>
        <v>147</v>
      </c>
      <c r="Z135" s="17">
        <f>SUM(Z133:Z134)</f>
        <v>5987</v>
      </c>
      <c r="AB135" s="17">
        <f>SUM(AB133:AB134)</f>
        <v>5887</v>
      </c>
      <c r="AD135" s="17">
        <f>SUM(AD133:AD134)</f>
        <v>5887</v>
      </c>
      <c r="AF135" s="17">
        <f>SUM(AF133:AF134)</f>
        <v>58265</v>
      </c>
      <c r="AG135" s="16"/>
    </row>
    <row r="136" spans="2:33" ht="27" customHeight="1" x14ac:dyDescent="0.2">
      <c r="B136" s="14" t="s">
        <v>147</v>
      </c>
      <c r="G136" s="16"/>
      <c r="J136" s="16"/>
      <c r="L136" s="16"/>
      <c r="N136" s="16"/>
      <c r="P136" s="16"/>
      <c r="R136" s="16"/>
      <c r="T136" s="16"/>
      <c r="V136" s="16"/>
      <c r="X136" s="16"/>
      <c r="Z136" s="16"/>
      <c r="AB136" s="16"/>
      <c r="AD136" s="16"/>
      <c r="AF136" s="16"/>
      <c r="AG136" s="16"/>
    </row>
    <row r="137" spans="2:33" ht="20.100000000000001" customHeight="1" x14ac:dyDescent="0.2">
      <c r="B137" s="1" t="s">
        <v>148</v>
      </c>
      <c r="G137" s="16">
        <v>0</v>
      </c>
      <c r="J137" s="16">
        <v>0</v>
      </c>
      <c r="L137" s="16">
        <v>338</v>
      </c>
      <c r="N137" s="16">
        <v>353</v>
      </c>
      <c r="P137" s="16">
        <v>0</v>
      </c>
      <c r="R137" s="16">
        <v>395</v>
      </c>
      <c r="T137" s="16">
        <v>839</v>
      </c>
      <c r="V137" s="16">
        <v>844</v>
      </c>
      <c r="X137" s="16">
        <v>0</v>
      </c>
      <c r="Z137" s="16">
        <v>475</v>
      </c>
      <c r="AB137" s="16">
        <v>495</v>
      </c>
      <c r="AD137" s="16">
        <v>0</v>
      </c>
      <c r="AF137" s="16">
        <f t="shared" ref="AF137:AF152" si="19">SUM(G137:AD137)</f>
        <v>3739</v>
      </c>
      <c r="AG137" s="16"/>
    </row>
    <row r="138" spans="2:33" ht="20.100000000000001" customHeight="1" x14ac:dyDescent="0.2">
      <c r="B138" s="1" t="s">
        <v>149</v>
      </c>
      <c r="G138" s="16">
        <v>467</v>
      </c>
      <c r="J138" s="16">
        <v>0</v>
      </c>
      <c r="L138" s="16">
        <v>0</v>
      </c>
      <c r="N138" s="16">
        <v>0</v>
      </c>
      <c r="P138" s="16">
        <v>0</v>
      </c>
      <c r="R138" s="16">
        <v>0</v>
      </c>
      <c r="T138" s="16">
        <v>0</v>
      </c>
      <c r="V138" s="16">
        <v>413</v>
      </c>
      <c r="X138" s="16">
        <v>0</v>
      </c>
      <c r="Z138" s="16">
        <v>413</v>
      </c>
      <c r="AB138" s="16">
        <v>0</v>
      </c>
      <c r="AD138" s="16">
        <v>446</v>
      </c>
      <c r="AF138" s="16">
        <f t="shared" ref="AF138" si="20">SUM(G138:AD138)</f>
        <v>1739</v>
      </c>
      <c r="AG138" s="16"/>
    </row>
    <row r="139" spans="2:33" ht="20.100000000000001" customHeight="1" x14ac:dyDescent="0.2">
      <c r="B139" s="1" t="s">
        <v>150</v>
      </c>
      <c r="G139" s="16">
        <v>0</v>
      </c>
      <c r="J139" s="16">
        <v>220</v>
      </c>
      <c r="L139" s="16">
        <v>441</v>
      </c>
      <c r="N139" s="16">
        <v>0</v>
      </c>
      <c r="P139" s="16">
        <v>0</v>
      </c>
      <c r="R139" s="16">
        <v>220</v>
      </c>
      <c r="T139" s="16">
        <v>0</v>
      </c>
      <c r="V139" s="16">
        <v>250</v>
      </c>
      <c r="X139" s="16">
        <v>250</v>
      </c>
      <c r="Z139" s="16">
        <v>0</v>
      </c>
      <c r="AB139" s="16">
        <v>0</v>
      </c>
      <c r="AD139" s="16">
        <v>565</v>
      </c>
      <c r="AF139" s="16">
        <f t="shared" si="19"/>
        <v>1946</v>
      </c>
      <c r="AG139" s="16"/>
    </row>
    <row r="140" spans="2:33" ht="20.100000000000001" customHeight="1" x14ac:dyDescent="0.2">
      <c r="B140" s="1" t="s">
        <v>151</v>
      </c>
      <c r="G140" s="16">
        <v>485</v>
      </c>
      <c r="J140" s="16">
        <v>0</v>
      </c>
      <c r="L140" s="16">
        <v>971</v>
      </c>
      <c r="N140" s="16">
        <v>971</v>
      </c>
      <c r="P140" s="16">
        <v>0</v>
      </c>
      <c r="R140" s="16">
        <v>0</v>
      </c>
      <c r="T140" s="16">
        <v>526</v>
      </c>
      <c r="V140" s="16">
        <v>526</v>
      </c>
      <c r="X140" s="16">
        <v>0</v>
      </c>
      <c r="Z140" s="16">
        <v>533</v>
      </c>
      <c r="AB140" s="16">
        <v>0</v>
      </c>
      <c r="AD140" s="16">
        <v>0</v>
      </c>
      <c r="AF140" s="16">
        <f>SUM(G140:AD140)</f>
        <v>4012</v>
      </c>
      <c r="AG140" s="16"/>
    </row>
    <row r="141" spans="2:33" ht="20.100000000000001" customHeight="1" x14ac:dyDescent="0.2">
      <c r="B141" s="1" t="s">
        <v>152</v>
      </c>
      <c r="G141" s="16">
        <v>906</v>
      </c>
      <c r="J141" s="16">
        <v>1800</v>
      </c>
      <c r="L141" s="16">
        <v>1228</v>
      </c>
      <c r="N141" s="16">
        <v>1709</v>
      </c>
      <c r="P141" s="16">
        <v>1915</v>
      </c>
      <c r="R141" s="16">
        <v>1257</v>
      </c>
      <c r="T141" s="16">
        <v>1411</v>
      </c>
      <c r="V141" s="16">
        <v>2013</v>
      </c>
      <c r="X141" s="16">
        <v>0</v>
      </c>
      <c r="Z141" s="16">
        <v>1780</v>
      </c>
      <c r="AB141" s="16">
        <v>2134</v>
      </c>
      <c r="AD141" s="16">
        <v>2579</v>
      </c>
      <c r="AF141" s="16">
        <f>SUM(G141:AD141)</f>
        <v>18732</v>
      </c>
      <c r="AG141" s="16"/>
    </row>
    <row r="142" spans="2:33" ht="20.100000000000001" customHeight="1" x14ac:dyDescent="0.2">
      <c r="B142" s="1" t="s">
        <v>153</v>
      </c>
      <c r="G142" s="16">
        <v>0</v>
      </c>
      <c r="J142" s="16">
        <v>229</v>
      </c>
      <c r="L142" s="16">
        <v>181</v>
      </c>
      <c r="N142" s="16">
        <v>272</v>
      </c>
      <c r="P142" s="16">
        <v>0</v>
      </c>
      <c r="R142" s="16">
        <v>273</v>
      </c>
      <c r="T142" s="16">
        <v>163</v>
      </c>
      <c r="V142" s="16">
        <v>0</v>
      </c>
      <c r="X142" s="16">
        <v>131</v>
      </c>
      <c r="Z142" s="16">
        <v>0</v>
      </c>
      <c r="AB142" s="16">
        <v>0</v>
      </c>
      <c r="AD142" s="16">
        <v>163</v>
      </c>
      <c r="AF142" s="16">
        <f>SUM(G142:AD142)</f>
        <v>1412</v>
      </c>
      <c r="AG142" s="16"/>
    </row>
    <row r="143" spans="2:33" ht="20.100000000000001" customHeight="1" x14ac:dyDescent="0.2">
      <c r="B143" s="1" t="s">
        <v>154</v>
      </c>
      <c r="G143" s="16">
        <v>158</v>
      </c>
      <c r="J143" s="16">
        <v>261</v>
      </c>
      <c r="L143" s="16">
        <v>765</v>
      </c>
      <c r="N143" s="16">
        <v>39</v>
      </c>
      <c r="P143" s="16">
        <v>1174</v>
      </c>
      <c r="R143" s="16">
        <v>546</v>
      </c>
      <c r="T143" s="16">
        <v>321</v>
      </c>
      <c r="V143" s="16">
        <v>242</v>
      </c>
      <c r="X143" s="16">
        <v>44</v>
      </c>
      <c r="Z143" s="16">
        <v>347</v>
      </c>
      <c r="AB143" s="16">
        <v>318</v>
      </c>
      <c r="AD143" s="16">
        <v>0</v>
      </c>
      <c r="AF143" s="16">
        <f t="shared" si="19"/>
        <v>4215</v>
      </c>
      <c r="AG143" s="16"/>
    </row>
    <row r="144" spans="2:33" ht="20.100000000000001" customHeight="1" x14ac:dyDescent="0.2">
      <c r="B144" s="1" t="s">
        <v>155</v>
      </c>
      <c r="G144" s="16">
        <v>331</v>
      </c>
      <c r="J144" s="16">
        <v>34</v>
      </c>
      <c r="L144" s="16">
        <v>718</v>
      </c>
      <c r="N144" s="16">
        <v>291</v>
      </c>
      <c r="P144" s="16">
        <v>0</v>
      </c>
      <c r="R144" s="16">
        <v>320</v>
      </c>
      <c r="T144" s="16">
        <v>488</v>
      </c>
      <c r="V144" s="16">
        <v>0</v>
      </c>
      <c r="X144" s="16">
        <v>399</v>
      </c>
      <c r="Z144" s="16">
        <v>137</v>
      </c>
      <c r="AB144" s="16">
        <v>298</v>
      </c>
      <c r="AD144" s="16">
        <v>476</v>
      </c>
      <c r="AF144" s="16">
        <f t="shared" si="19"/>
        <v>3492</v>
      </c>
      <c r="AG144" s="16"/>
    </row>
    <row r="145" spans="2:33" ht="20.100000000000001" customHeight="1" x14ac:dyDescent="0.2">
      <c r="B145" s="1" t="s">
        <v>156</v>
      </c>
      <c r="G145" s="16">
        <v>0</v>
      </c>
      <c r="J145" s="16">
        <v>0</v>
      </c>
      <c r="L145" s="16">
        <v>0</v>
      </c>
      <c r="N145" s="16">
        <v>186</v>
      </c>
      <c r="P145" s="16">
        <v>0</v>
      </c>
      <c r="R145" s="16">
        <v>193</v>
      </c>
      <c r="T145" s="16">
        <v>0</v>
      </c>
      <c r="V145" s="16">
        <v>0</v>
      </c>
      <c r="X145" s="16">
        <v>282</v>
      </c>
      <c r="Z145" s="16">
        <v>0</v>
      </c>
      <c r="AB145" s="16">
        <v>0</v>
      </c>
      <c r="AD145" s="16">
        <v>0</v>
      </c>
      <c r="AF145" s="16">
        <f t="shared" si="19"/>
        <v>661</v>
      </c>
      <c r="AG145" s="16"/>
    </row>
    <row r="146" spans="2:33" ht="20.100000000000001" customHeight="1" x14ac:dyDescent="0.2">
      <c r="B146" s="1" t="s">
        <v>157</v>
      </c>
      <c r="G146" s="16">
        <v>1716</v>
      </c>
      <c r="J146" s="16">
        <v>1688</v>
      </c>
      <c r="L146" s="16">
        <v>0</v>
      </c>
      <c r="N146" s="16">
        <v>0</v>
      </c>
      <c r="P146" s="16">
        <v>0</v>
      </c>
      <c r="R146" s="16">
        <v>0</v>
      </c>
      <c r="T146" s="16">
        <v>512</v>
      </c>
      <c r="V146" s="16">
        <v>790</v>
      </c>
      <c r="X146" s="16">
        <v>0</v>
      </c>
      <c r="Z146" s="16">
        <v>152</v>
      </c>
      <c r="AB146" s="16">
        <v>0</v>
      </c>
      <c r="AD146" s="16">
        <v>1891</v>
      </c>
      <c r="AF146" s="16">
        <f t="shared" si="19"/>
        <v>6749</v>
      </c>
      <c r="AG146" s="16"/>
    </row>
    <row r="147" spans="2:33" ht="20.100000000000001" customHeight="1" x14ac:dyDescent="0.2">
      <c r="B147" s="1" t="s">
        <v>158</v>
      </c>
      <c r="G147" s="16">
        <v>0</v>
      </c>
      <c r="J147" s="16">
        <v>0</v>
      </c>
      <c r="L147" s="16">
        <v>0</v>
      </c>
      <c r="N147" s="16">
        <v>0</v>
      </c>
      <c r="P147" s="16">
        <v>0</v>
      </c>
      <c r="R147" s="16">
        <v>0</v>
      </c>
      <c r="T147" s="16">
        <v>0</v>
      </c>
      <c r="V147" s="16">
        <v>0</v>
      </c>
      <c r="X147" s="16">
        <v>381</v>
      </c>
      <c r="Z147" s="16">
        <v>773</v>
      </c>
      <c r="AB147" s="16">
        <v>0</v>
      </c>
      <c r="AD147" s="16">
        <v>0</v>
      </c>
      <c r="AF147" s="16">
        <f t="shared" ref="AF147" si="21">SUM(G147:AD147)</f>
        <v>1154</v>
      </c>
      <c r="AG147" s="16"/>
    </row>
    <row r="148" spans="2:33" ht="20.100000000000001" customHeight="1" x14ac:dyDescent="0.2">
      <c r="B148" s="1" t="s">
        <v>159</v>
      </c>
      <c r="G148" s="16">
        <v>0</v>
      </c>
      <c r="J148" s="16">
        <v>0</v>
      </c>
      <c r="L148" s="16">
        <v>192</v>
      </c>
      <c r="N148" s="16">
        <v>0</v>
      </c>
      <c r="P148" s="16">
        <v>0</v>
      </c>
      <c r="R148" s="16">
        <v>580</v>
      </c>
      <c r="T148" s="16">
        <v>0</v>
      </c>
      <c r="V148" s="16">
        <v>0</v>
      </c>
      <c r="X148" s="16">
        <v>0</v>
      </c>
      <c r="Z148" s="16">
        <v>0</v>
      </c>
      <c r="AB148" s="16">
        <v>0</v>
      </c>
      <c r="AD148" s="16">
        <v>0</v>
      </c>
      <c r="AF148" s="16">
        <f>SUM(G148:AD148)</f>
        <v>772</v>
      </c>
      <c r="AG148" s="16"/>
    </row>
    <row r="149" spans="2:33" ht="20.100000000000001" customHeight="1" x14ac:dyDescent="0.2">
      <c r="B149" s="1" t="s">
        <v>160</v>
      </c>
      <c r="G149" s="16">
        <v>0</v>
      </c>
      <c r="J149" s="16">
        <v>0</v>
      </c>
      <c r="L149" s="16">
        <v>288</v>
      </c>
      <c r="N149" s="16">
        <v>48</v>
      </c>
      <c r="P149" s="16">
        <v>0</v>
      </c>
      <c r="R149" s="16">
        <v>131</v>
      </c>
      <c r="T149" s="16">
        <v>0</v>
      </c>
      <c r="V149" s="16">
        <v>157</v>
      </c>
      <c r="X149" s="16">
        <v>26</v>
      </c>
      <c r="Z149" s="16">
        <v>0</v>
      </c>
      <c r="AB149" s="16">
        <v>0</v>
      </c>
      <c r="AD149" s="16">
        <v>54</v>
      </c>
      <c r="AF149" s="16">
        <f>SUM(G149:AD149)</f>
        <v>704</v>
      </c>
      <c r="AG149" s="16"/>
    </row>
    <row r="150" spans="2:33" ht="20.100000000000001" customHeight="1" x14ac:dyDescent="0.2">
      <c r="B150" s="1" t="s">
        <v>161</v>
      </c>
      <c r="G150" s="16">
        <v>0</v>
      </c>
      <c r="J150" s="16">
        <v>0</v>
      </c>
      <c r="L150" s="16">
        <v>73</v>
      </c>
      <c r="N150" s="16">
        <v>0</v>
      </c>
      <c r="P150" s="16">
        <v>73</v>
      </c>
      <c r="R150" s="16">
        <v>92</v>
      </c>
      <c r="T150" s="16">
        <v>0</v>
      </c>
      <c r="V150" s="16">
        <v>0</v>
      </c>
      <c r="X150" s="16">
        <v>0</v>
      </c>
      <c r="Z150" s="16">
        <v>85</v>
      </c>
      <c r="AB150" s="16">
        <v>0</v>
      </c>
      <c r="AD150" s="16">
        <v>111</v>
      </c>
      <c r="AF150" s="16">
        <f t="shared" si="19"/>
        <v>434</v>
      </c>
      <c r="AG150" s="16"/>
    </row>
    <row r="151" spans="2:33" ht="20.100000000000001" customHeight="1" x14ac:dyDescent="0.2">
      <c r="B151" s="1" t="s">
        <v>162</v>
      </c>
      <c r="G151" s="16">
        <v>125</v>
      </c>
      <c r="J151" s="16">
        <v>754</v>
      </c>
      <c r="L151" s="16">
        <v>1150</v>
      </c>
      <c r="N151" s="16">
        <v>0</v>
      </c>
      <c r="P151" s="16">
        <v>895</v>
      </c>
      <c r="R151" s="16">
        <v>0</v>
      </c>
      <c r="T151" s="16">
        <v>0</v>
      </c>
      <c r="V151" s="16">
        <v>0</v>
      </c>
      <c r="X151" s="16">
        <v>0</v>
      </c>
      <c r="Z151" s="16">
        <v>605</v>
      </c>
      <c r="AB151" s="16">
        <v>0</v>
      </c>
      <c r="AD151" s="16">
        <v>1304</v>
      </c>
      <c r="AF151" s="16">
        <f t="shared" si="19"/>
        <v>4833</v>
      </c>
      <c r="AG151" s="16"/>
    </row>
    <row r="152" spans="2:33" ht="20.100000000000001" customHeight="1" x14ac:dyDescent="0.2">
      <c r="B152" s="1" t="s">
        <v>163</v>
      </c>
      <c r="G152" s="16">
        <v>0</v>
      </c>
      <c r="J152" s="16">
        <v>530</v>
      </c>
      <c r="L152" s="16">
        <v>824</v>
      </c>
      <c r="N152" s="16">
        <v>926</v>
      </c>
      <c r="P152" s="16">
        <v>1567</v>
      </c>
      <c r="R152" s="16">
        <v>985</v>
      </c>
      <c r="T152" s="16">
        <v>1925</v>
      </c>
      <c r="V152" s="16">
        <v>1197</v>
      </c>
      <c r="X152" s="16">
        <v>1196</v>
      </c>
      <c r="Z152" s="16">
        <v>101</v>
      </c>
      <c r="AB152" s="16">
        <v>1441</v>
      </c>
      <c r="AD152" s="16">
        <v>1900</v>
      </c>
      <c r="AF152" s="16">
        <f t="shared" si="19"/>
        <v>12592</v>
      </c>
      <c r="AG152" s="16"/>
    </row>
    <row r="153" spans="2:33" ht="20.100000000000001" customHeight="1" x14ac:dyDescent="0.2">
      <c r="B153" s="1" t="s">
        <v>164</v>
      </c>
      <c r="G153" s="17">
        <f>SUM(G137:G152)</f>
        <v>4188</v>
      </c>
      <c r="J153" s="17">
        <f>SUM(J137:J152)</f>
        <v>5516</v>
      </c>
      <c r="L153" s="17">
        <f>SUM(L137:L152)</f>
        <v>7169</v>
      </c>
      <c r="N153" s="17">
        <f>SUM(N137:N152)</f>
        <v>4795</v>
      </c>
      <c r="P153" s="17">
        <f>SUM(P137:P152)</f>
        <v>5624</v>
      </c>
      <c r="R153" s="17">
        <f>SUM(R137:R152)</f>
        <v>4992</v>
      </c>
      <c r="T153" s="17">
        <f>SUM(T137:T152)</f>
        <v>6185</v>
      </c>
      <c r="V153" s="17">
        <f>SUM(V137:V152)</f>
        <v>6432</v>
      </c>
      <c r="X153" s="17">
        <f>SUM(X137:X152)</f>
        <v>2709</v>
      </c>
      <c r="Z153" s="17">
        <f>SUM(Z137:Z152)</f>
        <v>5401</v>
      </c>
      <c r="AB153" s="17">
        <f>SUM(AB137:AB152)</f>
        <v>4686</v>
      </c>
      <c r="AD153" s="17">
        <f>SUM(AD137:AD152)</f>
        <v>9489</v>
      </c>
      <c r="AF153" s="17">
        <f>SUM(AF137:AF152)</f>
        <v>67186</v>
      </c>
      <c r="AG153" s="16"/>
    </row>
    <row r="154" spans="2:33" ht="24.95" customHeight="1" x14ac:dyDescent="0.2">
      <c r="B154" s="1" t="s">
        <v>165</v>
      </c>
      <c r="G154" s="16">
        <f>SUM(G41:G153)/2</f>
        <v>52640</v>
      </c>
      <c r="J154" s="16">
        <f>SUM(J41:J153)/2</f>
        <v>70558</v>
      </c>
      <c r="L154" s="16">
        <f>SUM(L41:L153)/2</f>
        <v>54592</v>
      </c>
      <c r="N154" s="16">
        <f>SUM(N41:N153)/2</f>
        <v>116322</v>
      </c>
      <c r="P154" s="16">
        <f>SUM(P41:P153)/2</f>
        <v>62812</v>
      </c>
      <c r="R154" s="16">
        <f>SUM(R41:R153)/2</f>
        <v>59613</v>
      </c>
      <c r="T154" s="16">
        <f>SUM(T41:T153)/2</f>
        <v>59454</v>
      </c>
      <c r="V154" s="16">
        <f>SUM(V41:V153)/2</f>
        <v>57629</v>
      </c>
      <c r="X154" s="16">
        <f>SUM(X41:X153)/2</f>
        <v>47887</v>
      </c>
      <c r="Z154" s="16">
        <f>SUM(Z41:Z153)/2</f>
        <v>58669</v>
      </c>
      <c r="AB154" s="16">
        <f>SUM(AB41:AB153)/2</f>
        <v>63656</v>
      </c>
      <c r="AD154" s="16">
        <f>SUM(AD41:AD153)/2</f>
        <v>59778</v>
      </c>
      <c r="AF154" s="16">
        <f>SUM(AF41:AF153)/2</f>
        <v>763610</v>
      </c>
      <c r="AG154" s="16"/>
    </row>
    <row r="155" spans="2:33" s="14" customFormat="1" ht="24.95" customHeight="1" x14ac:dyDescent="0.2">
      <c r="B155" s="14" t="s">
        <v>166</v>
      </c>
      <c r="G155" s="19">
        <f>G38-G154</f>
        <v>65660</v>
      </c>
      <c r="J155" s="19">
        <f>J38-J154</f>
        <v>47916</v>
      </c>
      <c r="L155" s="19">
        <f>L38-L154</f>
        <v>61132</v>
      </c>
      <c r="N155" s="19">
        <f>N38-N154</f>
        <v>-1400</v>
      </c>
      <c r="P155" s="19">
        <f>P38-P154</f>
        <v>58781</v>
      </c>
      <c r="R155" s="19">
        <f>R38-R154</f>
        <v>64936</v>
      </c>
      <c r="T155" s="19">
        <f>T38-T154</f>
        <v>65795</v>
      </c>
      <c r="V155" s="19">
        <f>V38-V154</f>
        <v>74288</v>
      </c>
      <c r="X155" s="19">
        <f>X38-X154</f>
        <v>74562</v>
      </c>
      <c r="Z155" s="19">
        <f>Z38-Z154</f>
        <v>57777</v>
      </c>
      <c r="AB155" s="19">
        <f>AB38-AB154</f>
        <v>51961</v>
      </c>
      <c r="AD155" s="19">
        <f>AD38-AD154</f>
        <v>61112</v>
      </c>
      <c r="AF155" s="19">
        <f>AF38-AF154</f>
        <v>682520</v>
      </c>
      <c r="AG155" s="20"/>
    </row>
  </sheetData>
  <mergeCells count="7">
    <mergeCell ref="AF1:AF2"/>
    <mergeCell ref="AG1:AH2"/>
    <mergeCell ref="G2:AE3"/>
    <mergeCell ref="A3:B4"/>
    <mergeCell ref="C3:C4"/>
    <mergeCell ref="G4:AE5"/>
    <mergeCell ref="AF4:AF5"/>
  </mergeCells>
  <pageMargins left="0.55000000000000004" right="0.35" top="0.55000000000000004" bottom="1.4" header="0.25" footer="0.25"/>
  <pageSetup scale="65" firstPageNumber="268" orientation="landscape" useFirstPageNumber="1" r:id="rId1"/>
  <headerFooter alignWithMargins="0">
    <oddHeader>&amp;R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T12 7-31-19</vt:lpstr>
      <vt:lpstr>T12 8-31-19</vt:lpstr>
      <vt:lpstr>'T12 7-31-19'!Print_Area</vt:lpstr>
      <vt:lpstr>'T12 8-31-19'!Print_Area</vt:lpstr>
      <vt:lpstr>'T12 7-31-19'!Print_Titles</vt:lpstr>
      <vt:lpstr>'T12 8-31-19'!Print_Titles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Cordova</dc:creator>
  <cp:lastModifiedBy>Jeff Cordova</cp:lastModifiedBy>
  <cp:lastPrinted>2019-09-17T19:45:03Z</cp:lastPrinted>
  <dcterms:created xsi:type="dcterms:W3CDTF">2019-09-05T16:52:04Z</dcterms:created>
  <dcterms:modified xsi:type="dcterms:W3CDTF">2019-09-17T19:45:13Z</dcterms:modified>
</cp:coreProperties>
</file>